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s.rea.ru\data$\ЭАЦ МОН Облако\2023\28.1506-д\МАЙ\"/>
    </mc:Choice>
  </mc:AlternateContent>
  <xr:revisionPtr revIDLastSave="0" documentId="13_ncr:1_{A37F431F-B74A-425C-95D5-B1DCF98206E5}" xr6:coauthVersionLast="36" xr6:coauthVersionMax="36" xr10:uidLastSave="{00000000-0000-0000-0000-000000000000}"/>
  <bookViews>
    <workbookView xWindow="0" yWindow="0" windowWidth="23040" windowHeight="9060" tabRatio="748" firstSheet="2" activeTab="2" xr2:uid="{00000000-000D-0000-FFFF-FFFF00000000}"/>
  </bookViews>
  <sheets>
    <sheet name="Мониторинг МОН" sheetId="1" state="hidden" r:id="rId1"/>
    <sheet name="ЗП для МОН" sheetId="6" state="hidden" r:id="rId2"/>
    <sheet name="Мониторинг табл1" sheetId="4" r:id="rId3"/>
    <sheet name="Мониторинг табл2 " sheetId="10" r:id="rId4"/>
    <sheet name="Табл ЗП  для МОН" sheetId="3" r:id="rId5"/>
    <sheet name="Табл ЗП  для ФОИВ" sheetId="8" r:id="rId6"/>
    <sheet name="Справочник субъектов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4" l="1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D7" i="10" l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S8" i="10"/>
  <c r="R8" i="10"/>
  <c r="Q8" i="10"/>
  <c r="P8" i="10"/>
  <c r="O8" i="10"/>
  <c r="N8" i="10"/>
  <c r="M8" i="10"/>
  <c r="L8" i="10"/>
  <c r="Q9" i="4" l="1"/>
  <c r="O9" i="4"/>
  <c r="P9" i="4"/>
  <c r="R9" i="4"/>
  <c r="N9" i="4"/>
  <c r="K9" i="4"/>
  <c r="L9" i="4"/>
  <c r="M9" i="4"/>
  <c r="J9" i="4"/>
  <c r="I9" i="4"/>
  <c r="S9" i="4" s="1"/>
  <c r="T9" i="4" l="1"/>
  <c r="K10" i="8"/>
  <c r="K9" i="8" s="1"/>
  <c r="J10" i="8"/>
  <c r="I10" i="8"/>
  <c r="H10" i="8"/>
  <c r="H9" i="8" s="1"/>
  <c r="J9" i="8"/>
  <c r="I9" i="8"/>
  <c r="Q10" i="8"/>
  <c r="Q9" i="8" s="1"/>
  <c r="P10" i="8"/>
  <c r="P9" i="8" s="1"/>
  <c r="O10" i="8"/>
  <c r="O9" i="8" s="1"/>
  <c r="N10" i="8"/>
  <c r="N9" i="8" s="1"/>
  <c r="M10" i="8"/>
  <c r="M9" i="8" s="1"/>
  <c r="L10" i="8"/>
  <c r="L9" i="8" s="1"/>
  <c r="G10" i="8"/>
  <c r="G9" i="8" s="1"/>
  <c r="F10" i="8"/>
  <c r="F9" i="8" s="1"/>
  <c r="E10" i="8"/>
  <c r="E9" i="8" s="1"/>
  <c r="D10" i="8"/>
  <c r="D9" i="8" s="1"/>
  <c r="D10" i="3" l="1"/>
  <c r="M10" i="3"/>
  <c r="M9" i="3" s="1"/>
  <c r="L10" i="3"/>
  <c r="L9" i="3" s="1"/>
  <c r="K10" i="3"/>
  <c r="K9" i="3" s="1"/>
  <c r="J10" i="3"/>
  <c r="J9" i="3" s="1"/>
  <c r="I10" i="3"/>
  <c r="H10" i="3"/>
  <c r="I9" i="3"/>
  <c r="H9" i="3"/>
  <c r="O9" i="1" l="1"/>
  <c r="N9" i="1"/>
  <c r="N8" i="1" s="1"/>
  <c r="M9" i="1"/>
  <c r="L9" i="1"/>
  <c r="K9" i="1"/>
  <c r="K8" i="1" s="1"/>
  <c r="J9" i="1"/>
  <c r="J8" i="1" s="1"/>
  <c r="O8" i="1"/>
  <c r="M8" i="1"/>
  <c r="L8" i="1"/>
  <c r="D9" i="1" l="1"/>
  <c r="D8" i="1" s="1"/>
  <c r="D9" i="6" l="1"/>
  <c r="D8" i="6" s="1"/>
  <c r="I9" i="6" l="1"/>
  <c r="I8" i="6" s="1"/>
  <c r="G9" i="6"/>
  <c r="G8" i="6" s="1"/>
  <c r="H9" i="6" l="1"/>
  <c r="H8" i="6" s="1"/>
  <c r="F9" i="6"/>
  <c r="F8" i="6" s="1"/>
  <c r="E9" i="6"/>
  <c r="E8" i="6" s="1"/>
  <c r="F9" i="1" l="1"/>
  <c r="F8" i="1" s="1"/>
  <c r="G9" i="1"/>
  <c r="G8" i="1" s="1"/>
  <c r="H9" i="1"/>
  <c r="H8" i="1" s="1"/>
  <c r="I9" i="1"/>
  <c r="I8" i="1" s="1"/>
  <c r="G10" i="3" l="1"/>
  <c r="G9" i="3" s="1"/>
  <c r="F10" i="3"/>
  <c r="F9" i="3" s="1"/>
  <c r="E10" i="3"/>
  <c r="E9" i="3" s="1"/>
  <c r="D9" i="3"/>
  <c r="E9" i="1"/>
  <c r="E8" i="1" s="1"/>
</calcChain>
</file>

<file path=xl/sharedStrings.xml><?xml version="1.0" encoding="utf-8"?>
<sst xmlns="http://schemas.openxmlformats.org/spreadsheetml/2006/main" count="412" uniqueCount="259">
  <si>
    <r>
      <rPr>
        <b/>
        <sz val="11"/>
        <color rgb="FF000000"/>
        <rFont val="Times New Roman"/>
        <family val="1"/>
        <charset val="204"/>
      </rPr>
      <t>№ п/п</t>
    </r>
  </si>
  <si>
    <t>1.</t>
  </si>
  <si>
    <t>1.1.</t>
  </si>
  <si>
    <t>1.1.1.</t>
  </si>
  <si>
    <t>1.1.2.</t>
  </si>
  <si>
    <t>1.2.</t>
  </si>
  <si>
    <r>
      <rPr>
        <b/>
        <sz val="11"/>
        <color rgb="FF000000"/>
        <rFont val="Times New Roman"/>
        <family val="1"/>
        <charset val="204"/>
      </rPr>
      <t>Расходы на закупку товаров, работ и услуг</t>
    </r>
  </si>
  <si>
    <t>Коммунальные услуги</t>
  </si>
  <si>
    <t>КВР 244, 247</t>
  </si>
  <si>
    <t>Работы, услуги по содержанию имущества</t>
  </si>
  <si>
    <t>Прочие работы, услуги</t>
  </si>
  <si>
    <t>1.3.</t>
  </si>
  <si>
    <t xml:space="preserve">Иные выплаты </t>
  </si>
  <si>
    <t>Включаются выплаты, не предусмотренные приведенной выше группировкой</t>
  </si>
  <si>
    <t>4.</t>
  </si>
  <si>
    <r>
      <rPr>
        <b/>
        <sz val="11"/>
        <color rgb="FF000000"/>
        <rFont val="Times New Roman"/>
        <family val="1"/>
        <charset val="204"/>
      </rPr>
      <t>4.1.</t>
    </r>
  </si>
  <si>
    <r>
      <rPr>
        <b/>
        <sz val="11"/>
        <color rgb="FF000000"/>
        <rFont val="Times New Roman"/>
        <family val="1"/>
        <charset val="204"/>
      </rPr>
      <t>Выплаты персоналу</t>
    </r>
  </si>
  <si>
    <t>4.2.</t>
  </si>
  <si>
    <r>
      <rPr>
        <b/>
        <sz val="11"/>
        <color rgb="FF000000"/>
        <rFont val="Times New Roman"/>
        <family val="1"/>
        <charset val="204"/>
      </rPr>
      <t xml:space="preserve">Категория работников </t>
    </r>
  </si>
  <si>
    <r>
      <rPr>
        <b/>
        <sz val="11"/>
        <color rgb="FF000000"/>
        <rFont val="Times New Roman"/>
        <family val="1"/>
        <charset val="204"/>
      </rPr>
      <t>Средняя численность работников, человек</t>
    </r>
  </si>
  <si>
    <r>
      <rPr>
        <b/>
        <sz val="11"/>
        <color rgb="FF000000"/>
        <rFont val="Times New Roman"/>
        <family val="1"/>
        <charset val="204"/>
      </rPr>
      <t xml:space="preserve">Фонд начисленной заработной платы работников за отчетный период, рублей </t>
    </r>
  </si>
  <si>
    <t>Списочного состава
(без внешних совместителей)</t>
  </si>
  <si>
    <r>
      <rPr>
        <b/>
        <sz val="11"/>
        <color rgb="FF000000"/>
        <rFont val="Times New Roman"/>
        <family val="1"/>
        <charset val="204"/>
      </rPr>
      <t xml:space="preserve">Внешних совместителей </t>
    </r>
  </si>
  <si>
    <t>1</t>
  </si>
  <si>
    <t>Приводятся сведения по основному персоналу</t>
  </si>
  <si>
    <t>профессорско-преподавательский состав образовательных организаций, 
реализующий программы высшего образования</t>
  </si>
  <si>
    <t>1.1.2.1.</t>
  </si>
  <si>
    <r>
      <rPr>
        <i/>
        <sz val="11"/>
        <color rgb="FF000000"/>
        <rFont val="Times New Roman"/>
        <family val="1"/>
        <charset val="204"/>
      </rPr>
      <t xml:space="preserve">           из них научные сотрудники</t>
    </r>
  </si>
  <si>
    <t>1.1.3.</t>
  </si>
  <si>
    <t>прочий основной персонал</t>
  </si>
  <si>
    <t>Административно-управленческий персонал</t>
  </si>
  <si>
    <t>Вспомогательный персонал</t>
  </si>
  <si>
    <t>№ п/п</t>
  </si>
  <si>
    <t>Средства обязательного медицинского страхования</t>
  </si>
  <si>
    <r>
      <rPr>
        <b/>
        <sz val="11"/>
        <color rgb="FF000000"/>
        <rFont val="Times New Roman"/>
        <family val="1"/>
        <charset val="204"/>
      </rPr>
      <t>Основной персонал</t>
    </r>
    <r>
      <rPr>
        <sz val="11"/>
        <color rgb="FF000000"/>
        <rFont val="Times New Roman"/>
        <family val="1"/>
        <charset val="204"/>
      </rPr>
      <t>,</t>
    </r>
    <r>
      <rPr>
        <b/>
        <i/>
        <sz val="11"/>
        <color rgb="FF000000"/>
        <rFont val="Times New Roman"/>
        <family val="1"/>
        <charset val="204"/>
      </rPr>
      <t xml:space="preserve"> из них:</t>
    </r>
  </si>
  <si>
    <r>
      <t xml:space="preserve">Всего работников, </t>
    </r>
    <r>
      <rPr>
        <b/>
        <i/>
        <sz val="11"/>
        <color rgb="FF000000"/>
        <rFont val="Times New Roman"/>
        <family val="1"/>
        <charset val="204"/>
      </rPr>
      <t>в том числе:</t>
    </r>
  </si>
  <si>
    <t xml:space="preserve">Указываются все прочие выплаты за исключением конкретизированных в п.1.1.1.-1.1.2. с тем, чтобы была обеспечена общая сумма расходов на закупку по строке 1.1 </t>
  </si>
  <si>
    <t>Справочно: заполняется нарастающим итогом по кассовому методу</t>
  </si>
  <si>
    <t>Приводится в соответствии со строкой 010 формы 0503737</t>
  </si>
  <si>
    <t>Приводится в соответствии со строкой 200 формы 0503737</t>
  </si>
  <si>
    <t>научные работники организаций, реализующих программы высшего образования</t>
  </si>
  <si>
    <t>Принцип заполнения соотвествует строке 17 формы ЗП-образование</t>
  </si>
  <si>
    <t>Принцип заполнения соотвествует строке 19 формы ЗП-образование</t>
  </si>
  <si>
    <t>Принцип заполнения соотвествует строке 20 форма ЗП-образование</t>
  </si>
  <si>
    <t>Принцип заполнения соотвествует строкам 2 и 3 формы ЗП-образование</t>
  </si>
  <si>
    <t>Принцип заполнения соотвествует строкам 23-28 формы ЗП-образование</t>
  </si>
  <si>
    <t>Принцип заполнения соотвествует строкам 4, 5, 7, 8, 11, 14, 18, 21 формы ЗП образование</t>
  </si>
  <si>
    <t>Строка суммовая. Приводятся сведения по основному персоналу</t>
  </si>
  <si>
    <t>Строка суммовая. Необходимо обеспечить соответствие подходов к заполнению форм статистической отчетности по головному учреждению/филиалу (строк 1 формы ЗП-образование)</t>
  </si>
  <si>
    <t>прогноз 2021 года</t>
  </si>
  <si>
    <t>в том числе</t>
  </si>
  <si>
    <t>списочного состава (без внешних совместителей)</t>
  </si>
  <si>
    <t>внешних совместителей</t>
  </si>
  <si>
    <t>октябрь-декабрь 2021 года, прогноз</t>
  </si>
  <si>
    <t xml:space="preserve">Планируемый к начислению фонд заработной платы 
с 01.10.2021 по 31.12.2021, рублей </t>
  </si>
  <si>
    <t>КВР 241,243,244,245,247</t>
  </si>
  <si>
    <t>Расходы, всего</t>
  </si>
  <si>
    <t>за счет имеющейся на 01.10.2021 субсидии на иные цели (КФО 5)</t>
  </si>
  <si>
    <t>Наименование показателя</t>
  </si>
  <si>
    <t>Средства
от приносящей доход деятельности</t>
  </si>
  <si>
    <t>Субсидия
на выполнение государственного задания</t>
  </si>
  <si>
    <r>
      <t xml:space="preserve">Оценка финансовой устойчивости учреждений в текущей ситуации
</t>
    </r>
    <r>
      <rPr>
        <b/>
        <sz val="18"/>
        <color rgb="FFFF0000"/>
        <rFont val="Times New Roman"/>
        <family val="1"/>
        <charset val="204"/>
      </rPr>
      <t>(</t>
    </r>
    <r>
      <rPr>
        <b/>
        <i/>
        <sz val="18"/>
        <color rgb="FFFF0000"/>
        <rFont val="Times New Roman"/>
        <family val="1"/>
        <charset val="204"/>
      </rPr>
      <t>поля заполняются в рублях, заполняются консолидированные сведения по организации</t>
    </r>
    <r>
      <rPr>
        <b/>
        <sz val="18"/>
        <color rgb="FFFF0000"/>
        <rFont val="Times New Roman"/>
        <family val="1"/>
        <charset val="204"/>
      </rPr>
      <t>)</t>
    </r>
    <r>
      <rPr>
        <b/>
        <sz val="18"/>
        <color rgb="FF000000"/>
        <rFont val="Times New Roman"/>
        <family val="1"/>
        <charset val="204"/>
      </rPr>
      <t xml:space="preserve">
Заполняется по источникам финансиро</t>
    </r>
    <r>
      <rPr>
        <b/>
        <sz val="18"/>
        <rFont val="Times New Roman"/>
        <family val="1"/>
        <charset val="204"/>
      </rPr>
      <t>вания : КФО 2, 4, 7</t>
    </r>
  </si>
  <si>
    <r>
      <t xml:space="preserve">_____________________________________________
(наименование ФОИВ)
Прогноз численности и заработной платы работников учреждений
</t>
    </r>
    <r>
      <rPr>
        <b/>
        <i/>
        <sz val="18"/>
        <color rgb="FFFF0000"/>
        <rFont val="Times New Roman"/>
        <family val="1"/>
        <charset val="204"/>
      </rPr>
      <t>(сведения заполняются в разрезе головной организации и каждого филиала)</t>
    </r>
  </si>
  <si>
    <t>3.1.</t>
  </si>
  <si>
    <t>Безвозмездные поступления от бюджетов</t>
  </si>
  <si>
    <t>3.2.</t>
  </si>
  <si>
    <t>3.3.</t>
  </si>
  <si>
    <t>3.4.</t>
  </si>
  <si>
    <t>3.5.</t>
  </si>
  <si>
    <t>3.6.</t>
  </si>
  <si>
    <t>Приводятся выплаты по КВР 100</t>
  </si>
  <si>
    <t xml:space="preserve">Внешних совместителей </t>
  </si>
  <si>
    <t>Принцип заполнения соответствует строке 17 формы ЗП-образование</t>
  </si>
  <si>
    <t>Принцип заполнения соответствует строке 19 формы ЗП-образование</t>
  </si>
  <si>
    <t>Принцип заполнения соответствует строке 20 форма ЗП-образование</t>
  </si>
  <si>
    <t>Принцип заполнения соответствует строкам 2 и 3 формы ЗП-образование</t>
  </si>
  <si>
    <t>Принцип заполнения соответствует строкам 23-28 формы ЗП-образование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</si>
  <si>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</si>
  <si>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</si>
  <si>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</si>
  <si>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</si>
  <si>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</si>
  <si>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</si>
  <si>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</si>
  <si>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</si>
  <si>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</si>
  <si>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</si>
  <si>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</si>
  <si>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</si>
  <si>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</si>
  <si>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</si>
  <si>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</si>
  <si>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</si>
  <si>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Иные территории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</si>
  <si>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</si>
  <si>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</si>
  <si>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</si>
  <si>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</si>
  <si>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</si>
  <si>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</si>
  <si>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</si>
  <si>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</si>
  <si>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</si>
  <si>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</si>
  <si>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</si>
  <si>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</si>
  <si>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</si>
  <si>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</si>
  <si>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</si>
  <si>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</si>
  <si>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</si>
  <si>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</si>
  <si>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</si>
  <si>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</si>
  <si>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</si>
  <si>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</si>
  <si>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</si>
  <si>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</si>
  <si>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</si>
  <si>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</si>
  <si>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</si>
  <si>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</si>
  <si>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</si>
  <si>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</si>
  <si>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</si>
  <si>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</si>
  <si>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</si>
  <si>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</si>
  <si>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</si>
  <si>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</si>
  <si>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</si>
  <si>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</si>
  <si>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</si>
  <si>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</si>
  <si>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</si>
  <si>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</si>
  <si>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</si>
  <si>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</si>
  <si>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</si>
  <si>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</si>
  <si>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</si>
  <si>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</si>
  <si>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</si>
  <si>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</si>
  <si>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</si>
  <si>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</si>
  <si>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</si>
  <si>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</si>
  <si>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</si>
  <si>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</si>
  <si>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</si>
  <si>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</si>
  <si>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</si>
  <si>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</si>
  <si>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</si>
  <si>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</si>
  <si>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</si>
  <si>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</si>
  <si>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</si>
  <si>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</si>
  <si>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</si>
  <si>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</si>
  <si>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</si>
  <si>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 xml:space="preserve">Прогноз численности и заработной платы работников учреждения
</t>
    </r>
    <r>
      <rPr>
        <b/>
        <i/>
        <sz val="16"/>
        <color rgb="FFFF0000"/>
        <rFont val="Times New Roman"/>
        <family val="1"/>
        <charset val="204"/>
      </rPr>
      <t>(cведения заполняются в разрезе головной организации и каждого филиала)</t>
    </r>
  </si>
  <si>
    <t>Методические указания</t>
  </si>
  <si>
    <t>Субъекты Российской Федерации</t>
  </si>
  <si>
    <t>Наименование субъекта</t>
  </si>
  <si>
    <t>2022 год</t>
  </si>
  <si>
    <t>Факт на 01.01.2023</t>
  </si>
  <si>
    <t>Факт на 01.04.2022</t>
  </si>
  <si>
    <t>Факт на 01.07.2022</t>
  </si>
  <si>
    <t>Факт на 01.10.2022</t>
  </si>
  <si>
    <t>за счет имеющейся субсидии на иные цели (КФО 5)</t>
  </si>
  <si>
    <t>3.4.1.</t>
  </si>
  <si>
    <t>в том числе гранты</t>
  </si>
  <si>
    <t>3.2.1.</t>
  </si>
  <si>
    <t>3.2.2.</t>
  </si>
  <si>
    <t>Доходы от медицинской деятельности</t>
  </si>
  <si>
    <t>Доходы от сельскохозяйственной деятельности</t>
  </si>
  <si>
    <t>Остаток средств на начало года</t>
  </si>
  <si>
    <t>Остаток средств на конец периода</t>
  </si>
  <si>
    <t>Обратите внимание, сведения таблицы заполняются в рублях</t>
  </si>
  <si>
    <t>Доходы от научной (научно-исследовательской) деятельности</t>
  </si>
  <si>
    <t>Приводится в соответствии со строкой 060 формы 0503737 (Код аналитики 150)</t>
  </si>
  <si>
    <t>Заемные (кредитные) средства</t>
  </si>
  <si>
    <t>Субсидии на иные цели</t>
  </si>
  <si>
    <t>Остаток денежных средств приводится в соответствии с ф. 0503779 (гр. 3 и 4) бухгалтерской отчетности на начало соответствующего года по КФО 2,4,5,7</t>
  </si>
  <si>
    <t>Остаток денежных средств приводится в соответствии с ф. 0503779 (гр 5 и 6) бухгалтерской отчетности на конец соответствующего отчетного периода по КФО 2,4,5,7</t>
  </si>
  <si>
    <r>
      <t xml:space="preserve">_____________________________________________
(наименование ФОИВ)
Оценка финансовой устойчивости учреждений в текущей ситуации
</t>
    </r>
    <r>
      <rPr>
        <b/>
        <sz val="14"/>
        <color rgb="FFFF0000"/>
        <rFont val="Times New Roman"/>
        <family val="1"/>
        <charset val="204"/>
      </rPr>
      <t>(</t>
    </r>
    <r>
      <rPr>
        <b/>
        <i/>
        <sz val="14"/>
        <color rgb="FFFF0000"/>
        <rFont val="Times New Roman"/>
        <family val="1"/>
        <charset val="204"/>
      </rPr>
      <t>поля заполняются в рублях, консолидировано по организации, нарастающим итогом по кассовому методу</t>
    </r>
    <r>
      <rPr>
        <b/>
        <sz val="14"/>
        <color rgb="FFFF0000"/>
        <rFont val="Times New Roman"/>
        <family val="1"/>
        <charset val="204"/>
      </rPr>
      <t>)</t>
    </r>
    <r>
      <rPr>
        <b/>
        <sz val="14"/>
        <color rgb="FF000000"/>
        <rFont val="Times New Roman"/>
        <family val="1"/>
        <charset val="204"/>
      </rPr>
      <t xml:space="preserve">
Заполняется по источникам финансирования: КФО 2, 4, 5, 7</t>
    </r>
  </si>
  <si>
    <t>Строка суммовая. Необходимо обеспечить соответствие данным форм статистической отчетности по головному учреждению/филиалу за соответствующий период (графы 3-6) и  соответствие подходов к заполнению (графы 7-12)</t>
  </si>
  <si>
    <t>Строка суммовая. Необходимо обеспечить соответствие данным форм статистической отчетности по головному учреждению/филиалу за соответствующий период (графы 3-10) и  соответствие подходов к заполнению (графы 11-16)</t>
  </si>
  <si>
    <t>отопление</t>
  </si>
  <si>
    <t>горячее водоснабжение</t>
  </si>
  <si>
    <t>электроэнергия</t>
  </si>
  <si>
    <t>объем (кВт.ч)</t>
  </si>
  <si>
    <t>иные коммунальные расходы</t>
  </si>
  <si>
    <t>объем (м. куб.)</t>
  </si>
  <si>
    <t>Коммунальные услуги, всего:
в том числе:</t>
  </si>
  <si>
    <t>январь-март 2023 года</t>
  </si>
  <si>
    <t>прогноз за 2023 года</t>
  </si>
  <si>
    <t>апрель-декабрь 2023 года, прогноз</t>
  </si>
  <si>
    <t>январь-декабрь 2022 года</t>
  </si>
  <si>
    <t xml:space="preserve">Планируемый к начислению фонд заработной платы 
с 01.04.2023 по 31.12.2023, рублей </t>
  </si>
  <si>
    <t>холодное водоснабжение</t>
  </si>
  <si>
    <t>водоотведение</t>
  </si>
  <si>
    <t>План на 2023 год</t>
  </si>
  <si>
    <t>Среднегодовой приведенный контингент</t>
  </si>
  <si>
    <t>Доходы от образовательной деятельности ВО</t>
  </si>
  <si>
    <t>Доходы от образовательной деятельности СПО</t>
  </si>
  <si>
    <t>Доходы от образовательной деятельности ДПО</t>
  </si>
  <si>
    <t>Количество контрактов</t>
  </si>
  <si>
    <t>4.2.1.</t>
  </si>
  <si>
    <t>4.2.1.1.</t>
  </si>
  <si>
    <t>4.2.1.2.</t>
  </si>
  <si>
    <t>4.2.1.3.</t>
  </si>
  <si>
    <t>4.2.1.4.</t>
  </si>
  <si>
    <t>4.2.1.5.</t>
  </si>
  <si>
    <t>4.2.1.6</t>
  </si>
  <si>
    <t>Поступления средств, всего,
из них:</t>
  </si>
  <si>
    <t>Количество чел-часов</t>
  </si>
  <si>
    <t>Средневзвешенная стоимость чел-часов</t>
  </si>
  <si>
    <r>
      <rPr>
        <b/>
        <sz val="11"/>
        <color rgb="FF000000"/>
        <rFont val="Times New Roman"/>
        <family val="1"/>
        <charset val="204"/>
      </rPr>
      <t>Расходы на закупку товаров, работ и услуг</t>
    </r>
    <r>
      <rPr>
        <sz val="11"/>
        <color rgb="FF000000"/>
        <rFont val="Times New Roman"/>
        <family val="1"/>
        <charset val="204"/>
      </rPr>
      <t>, всего
из них:</t>
    </r>
  </si>
  <si>
    <t>3.1.1.</t>
  </si>
  <si>
    <t>3.1.2.</t>
  </si>
  <si>
    <t>3.3.1.</t>
  </si>
  <si>
    <t>3.3.2.</t>
  </si>
  <si>
    <t>3.4.2.</t>
  </si>
  <si>
    <t>3.7.</t>
  </si>
  <si>
    <t>3.7.1.</t>
  </si>
  <si>
    <t>Факт 2021</t>
  </si>
  <si>
    <t>Факт 2022</t>
  </si>
  <si>
    <t>Средневзвешенная стоимость за год</t>
  </si>
  <si>
    <t>Средняя стоимость контракта</t>
  </si>
  <si>
    <t>объем (Гкал)</t>
  </si>
  <si>
    <t>4.2.2.</t>
  </si>
  <si>
    <t>Расходы на охранные услуги</t>
  </si>
  <si>
    <t>в том числе просроченная</t>
  </si>
  <si>
    <r>
      <t xml:space="preserve">_____________________________________________
(наименование ФОИВ)
</t>
    </r>
    <r>
      <rPr>
        <b/>
        <sz val="16"/>
        <color rgb="FF000000"/>
        <rFont val="Times New Roman"/>
        <family val="1"/>
        <charset val="204"/>
      </rPr>
      <t>Кредиторская задолженность</t>
    </r>
    <r>
      <rPr>
        <b/>
        <sz val="14"/>
        <color rgb="FF000000"/>
        <rFont val="Times New Roman"/>
        <family val="1"/>
        <charset val="204"/>
      </rPr>
      <t xml:space="preserve">
</t>
    </r>
    <r>
      <rPr>
        <b/>
        <sz val="14"/>
        <color rgb="FFFF0000"/>
        <rFont val="Times New Roman"/>
        <family val="1"/>
        <charset val="204"/>
      </rPr>
      <t>(</t>
    </r>
    <r>
      <rPr>
        <b/>
        <i/>
        <sz val="14"/>
        <color rgb="FFFF0000"/>
        <rFont val="Times New Roman"/>
        <family val="1"/>
        <charset val="204"/>
      </rPr>
      <t>поля заполняются в рублях, заполняются консолидированные сведения по организации</t>
    </r>
    <r>
      <rPr>
        <b/>
        <sz val="14"/>
        <color rgb="FFFF0000"/>
        <rFont val="Times New Roman"/>
        <family val="1"/>
        <charset val="204"/>
      </rPr>
      <t>)</t>
    </r>
    <r>
      <rPr>
        <b/>
        <sz val="14"/>
        <color rgb="FF000000"/>
        <rFont val="Times New Roman"/>
        <family val="1"/>
        <charset val="204"/>
      </rPr>
      <t xml:space="preserve">
Заполняется по источникам финансирования: КФО 2, </t>
    </r>
    <r>
      <rPr>
        <b/>
        <sz val="14"/>
        <rFont val="Times New Roman"/>
        <family val="1"/>
        <charset val="204"/>
      </rPr>
      <t>4, 5, 7</t>
    </r>
  </si>
  <si>
    <t>ВСЕГО</t>
  </si>
  <si>
    <t>Кредиторская задолженность 
на отчетную дату,  всего</t>
  </si>
  <si>
    <t>Кредиторская задолженность по заработной плате 
(сч. 302 11, 302 66, 303 01, 304 02, 304 03)</t>
  </si>
  <si>
    <t>Кредиторская задолженность по взносам в государственные внебюджетные фонды 
(сч. 302 13, 303 02, 303 06, 303 07, 303 09,303 10)</t>
  </si>
  <si>
    <t>Кредиторская задолженность по счету 205 00 "Расчеты по доходам"</t>
  </si>
  <si>
    <t>1.4.</t>
  </si>
  <si>
    <t>Факт на 01.04.2023</t>
  </si>
  <si>
    <t>Кредиторская задолженность по уплате налогов 
и сборов
(сч. 303 03; 303 04; 303 05; 303 12;303 13)</t>
  </si>
  <si>
    <t>1.5.</t>
  </si>
  <si>
    <t>1.6.</t>
  </si>
  <si>
    <t>Иная кредиторская задолженность 
(объем кредиторской задолженности за исключением конкретизированного в п 1.1.-1.5.)</t>
  </si>
  <si>
    <t>Кредиторская задолженность по оплате коммунальных услуг
(сч. 302 23)</t>
  </si>
  <si>
    <r>
      <t xml:space="preserve">Необходимо обеспечить соответствие принципов заполнения формы 0503769 по соответствующим счетам. Строка 1 "Кредиторская задолженность на отчетную дату" заполняется автоматически как сумма структурных строк 1.1.-1.6. Таким образом, значение по данной строке должно соответствовать кредиторской задолженности по соответствующему КФО на соответствующую дату.
</t>
    </r>
    <r>
      <rPr>
        <i/>
        <sz val="11"/>
        <color rgb="FF000000"/>
        <rFont val="Times New Roman"/>
        <family val="1"/>
        <charset val="204"/>
      </rPr>
      <t>Дополнительно приводится объем просроченной кредиторской задолженности 
в столбцах 7-10, 15-18</t>
    </r>
  </si>
  <si>
    <t>прогноз на 2023 год</t>
  </si>
  <si>
    <t>2022/2021</t>
  </si>
  <si>
    <t>2023/2022</t>
  </si>
  <si>
    <t>Динамика</t>
  </si>
  <si>
    <t>из них:</t>
  </si>
  <si>
    <t>Принцип заполнения соответствует строкам 4, 5, 7, 8, 10, 11, 13, 14, 16, 18, 21 формы ЗП образование</t>
  </si>
  <si>
    <t>По всем источникам финансирования</t>
  </si>
  <si>
    <t>Комментарий (причины при динамике +/-10%)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</si>
</sst>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1" applyFont="1"/>
    <xf numFmtId="0" fontId="4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2" fillId="0" borderId="0" xfId="1" applyFont="1" applyBorder="1"/>
    <xf numFmtId="0" fontId="4" fillId="0" borderId="0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1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>
      <alignment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5" fillId="3" borderId="26" xfId="1" applyFont="1" applyFill="1" applyBorder="1" applyAlignment="1">
      <alignment vertical="center"/>
    </xf>
    <xf numFmtId="0" fontId="5" fillId="3" borderId="26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1" xfId="1" applyFont="1" applyBorder="1" applyAlignment="1">
      <alignment vertical="center" wrapText="1"/>
    </xf>
    <xf numFmtId="0" fontId="4" fillId="0" borderId="43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7" borderId="28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29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53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9" borderId="1" xfId="0" quotePrefix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0" xfId="0" applyFont="1"/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6" fillId="9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7" fillId="10" borderId="47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7" fillId="10" borderId="51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8" fillId="6" borderId="44" xfId="1" applyFont="1" applyFill="1" applyBorder="1" applyAlignment="1">
      <alignment horizontal="center" vertical="center"/>
    </xf>
    <xf numFmtId="0" fontId="8" fillId="6" borderId="45" xfId="1" applyFont="1" applyFill="1" applyBorder="1" applyAlignment="1">
      <alignment horizontal="center" vertical="center"/>
    </xf>
    <xf numFmtId="0" fontId="8" fillId="6" borderId="4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4" fillId="7" borderId="28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4" fillId="7" borderId="36" xfId="1" applyFont="1" applyFill="1" applyBorder="1" applyAlignment="1">
      <alignment horizontal="center" vertical="center" wrapText="1"/>
    </xf>
    <xf numFmtId="0" fontId="4" fillId="7" borderId="37" xfId="1" applyFont="1" applyFill="1" applyBorder="1" applyAlignment="1">
      <alignment horizontal="center" vertical="center" wrapText="1"/>
    </xf>
    <xf numFmtId="0" fontId="4" fillId="7" borderId="38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2" fillId="7" borderId="29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B1:P13"/>
  <sheetViews>
    <sheetView showGridLines="0" zoomScale="70" zoomScaleNormal="70" workbookViewId="0">
      <selection activeCell="C12" sqref="C12"/>
    </sheetView>
  </sheetViews>
  <sheetFormatPr defaultColWidth="9.140625" defaultRowHeight="15" x14ac:dyDescent="0.25"/>
  <cols>
    <col min="1" max="1" width="4.85546875" style="1" customWidth="1"/>
    <col min="2" max="2" width="9.140625" style="1" customWidth="1"/>
    <col min="3" max="3" width="41" style="1" customWidth="1"/>
    <col min="4" max="15" width="19.7109375" style="1" customWidth="1"/>
    <col min="16" max="16" width="44" style="8" customWidth="1"/>
    <col min="17" max="16384" width="9.140625" style="1"/>
  </cols>
  <sheetData>
    <row r="1" spans="2:16" s="8" customFormat="1" ht="23.25" x14ac:dyDescent="0.25">
      <c r="B1" s="125"/>
      <c r="C1" s="125"/>
      <c r="D1" s="125"/>
      <c r="E1" s="125"/>
      <c r="F1" s="125"/>
      <c r="P1" s="24"/>
    </row>
    <row r="2" spans="2:16" ht="109.5" customHeight="1" x14ac:dyDescent="0.25">
      <c r="B2" s="128" t="s">
        <v>61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2:16" x14ac:dyDescent="0.25">
      <c r="B3" s="134" t="s">
        <v>0</v>
      </c>
      <c r="C3" s="130" t="s">
        <v>58</v>
      </c>
      <c r="D3" s="132" t="s">
        <v>167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7"/>
      <c r="P3" s="130" t="s">
        <v>164</v>
      </c>
    </row>
    <row r="4" spans="2:16" ht="15" customHeight="1" x14ac:dyDescent="0.25">
      <c r="B4" s="135"/>
      <c r="C4" s="131"/>
      <c r="D4" s="132" t="s">
        <v>37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7"/>
      <c r="P4" s="131"/>
    </row>
    <row r="5" spans="2:16" ht="56.25" customHeight="1" x14ac:dyDescent="0.25">
      <c r="B5" s="135"/>
      <c r="C5" s="131"/>
      <c r="D5" s="132" t="s">
        <v>169</v>
      </c>
      <c r="E5" s="133"/>
      <c r="F5" s="133"/>
      <c r="G5" s="132" t="s">
        <v>170</v>
      </c>
      <c r="H5" s="133"/>
      <c r="I5" s="133"/>
      <c r="J5" s="132" t="s">
        <v>171</v>
      </c>
      <c r="K5" s="133"/>
      <c r="L5" s="133"/>
      <c r="M5" s="132" t="s">
        <v>168</v>
      </c>
      <c r="N5" s="133"/>
      <c r="O5" s="133"/>
      <c r="P5" s="131"/>
    </row>
    <row r="6" spans="2:16" ht="90.75" customHeight="1" x14ac:dyDescent="0.25">
      <c r="B6" s="136"/>
      <c r="C6" s="131"/>
      <c r="D6" s="2" t="s">
        <v>60</v>
      </c>
      <c r="E6" s="2" t="s">
        <v>59</v>
      </c>
      <c r="F6" s="13" t="s">
        <v>33</v>
      </c>
      <c r="G6" s="33" t="s">
        <v>60</v>
      </c>
      <c r="H6" s="33" t="s">
        <v>59</v>
      </c>
      <c r="I6" s="13" t="s">
        <v>33</v>
      </c>
      <c r="J6" s="43" t="s">
        <v>60</v>
      </c>
      <c r="K6" s="43" t="s">
        <v>59</v>
      </c>
      <c r="L6" s="43" t="s">
        <v>33</v>
      </c>
      <c r="M6" s="43" t="s">
        <v>60</v>
      </c>
      <c r="N6" s="43" t="s">
        <v>59</v>
      </c>
      <c r="O6" s="43" t="s">
        <v>33</v>
      </c>
      <c r="P6" s="131"/>
    </row>
    <row r="7" spans="2:16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43">
        <v>3</v>
      </c>
      <c r="K7" s="43">
        <v>4</v>
      </c>
      <c r="L7" s="43">
        <v>5</v>
      </c>
      <c r="M7" s="43">
        <v>6</v>
      </c>
      <c r="N7" s="43">
        <v>7</v>
      </c>
      <c r="O7" s="43">
        <v>8</v>
      </c>
      <c r="P7" s="13">
        <v>15</v>
      </c>
    </row>
    <row r="8" spans="2:16" ht="29.25" customHeight="1" x14ac:dyDescent="0.25">
      <c r="B8" s="3" t="s">
        <v>1</v>
      </c>
      <c r="C8" s="3" t="s">
        <v>56</v>
      </c>
      <c r="D8" s="5">
        <f>+D9+D13</f>
        <v>0</v>
      </c>
      <c r="E8" s="5">
        <f t="shared" ref="E8" si="0">+E9+E13</f>
        <v>0</v>
      </c>
      <c r="F8" s="5">
        <f t="shared" ref="F8" si="1">+F9+F13</f>
        <v>0</v>
      </c>
      <c r="G8" s="5">
        <f t="shared" ref="G8" si="2">+G9+G13</f>
        <v>0</v>
      </c>
      <c r="H8" s="5">
        <f t="shared" ref="H8" si="3">+H9+H13</f>
        <v>0</v>
      </c>
      <c r="I8" s="5">
        <f t="shared" ref="I8" si="4">+I9+I13</f>
        <v>0</v>
      </c>
      <c r="J8" s="5">
        <f>+J9+J13</f>
        <v>0</v>
      </c>
      <c r="K8" s="5">
        <f t="shared" ref="K8:O8" si="5">+K9+K13</f>
        <v>0</v>
      </c>
      <c r="L8" s="5">
        <f t="shared" si="5"/>
        <v>0</v>
      </c>
      <c r="M8" s="5">
        <f t="shared" si="5"/>
        <v>0</v>
      </c>
      <c r="N8" s="5">
        <f t="shared" si="5"/>
        <v>0</v>
      </c>
      <c r="O8" s="5">
        <f t="shared" si="5"/>
        <v>0</v>
      </c>
      <c r="P8" s="9" t="s">
        <v>39</v>
      </c>
    </row>
    <row r="9" spans="2:16" ht="28.5" x14ac:dyDescent="0.25">
      <c r="B9" s="3" t="s">
        <v>2</v>
      </c>
      <c r="C9" s="4" t="s">
        <v>6</v>
      </c>
      <c r="D9" s="5">
        <f>D10+D11+D12</f>
        <v>0</v>
      </c>
      <c r="E9" s="5">
        <f t="shared" ref="E9" si="6">E10+E11+E12</f>
        <v>0</v>
      </c>
      <c r="F9" s="5">
        <f t="shared" ref="F9:I9" si="7">F10+F11+F12</f>
        <v>0</v>
      </c>
      <c r="G9" s="5">
        <f t="shared" si="7"/>
        <v>0</v>
      </c>
      <c r="H9" s="5">
        <f t="shared" si="7"/>
        <v>0</v>
      </c>
      <c r="I9" s="5">
        <f t="shared" si="7"/>
        <v>0</v>
      </c>
      <c r="J9" s="5">
        <f>J10+J11+J12</f>
        <v>0</v>
      </c>
      <c r="K9" s="5">
        <f t="shared" ref="K9:O9" si="8">K10+K11+K12</f>
        <v>0</v>
      </c>
      <c r="L9" s="5">
        <f t="shared" si="8"/>
        <v>0</v>
      </c>
      <c r="M9" s="5">
        <f t="shared" si="8"/>
        <v>0</v>
      </c>
      <c r="N9" s="5">
        <f t="shared" si="8"/>
        <v>0</v>
      </c>
      <c r="O9" s="5">
        <f t="shared" si="8"/>
        <v>0</v>
      </c>
      <c r="P9" s="6" t="s">
        <v>55</v>
      </c>
    </row>
    <row r="10" spans="2:16" ht="30" customHeight="1" x14ac:dyDescent="0.25">
      <c r="B10" s="3" t="s">
        <v>3</v>
      </c>
      <c r="C10" s="4" t="s">
        <v>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26" t="s">
        <v>8</v>
      </c>
    </row>
    <row r="11" spans="2:16" ht="30" customHeight="1" x14ac:dyDescent="0.25">
      <c r="B11" s="3" t="s">
        <v>4</v>
      </c>
      <c r="C11" s="4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7"/>
    </row>
    <row r="12" spans="2:16" ht="75" customHeight="1" x14ac:dyDescent="0.25">
      <c r="B12" s="3" t="s">
        <v>28</v>
      </c>
      <c r="C12" s="4" t="s">
        <v>10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 t="s">
        <v>36</v>
      </c>
    </row>
    <row r="13" spans="2:16" ht="30" x14ac:dyDescent="0.25">
      <c r="B13" s="3" t="s">
        <v>5</v>
      </c>
      <c r="C13" s="3" t="s">
        <v>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1:F1"/>
    <mergeCell ref="P10:P11"/>
    <mergeCell ref="B2:P2"/>
    <mergeCell ref="C3:C6"/>
    <mergeCell ref="P3:P6"/>
    <mergeCell ref="D5:F5"/>
    <mergeCell ref="M5:O5"/>
    <mergeCell ref="J5:L5"/>
    <mergeCell ref="G5:I5"/>
    <mergeCell ref="B3:B6"/>
    <mergeCell ref="D3:O3"/>
    <mergeCell ref="D4:O4"/>
  </mergeCells>
  <pageMargins left="0.19685039370078741" right="0.19685039370078741" top="0.19685039370078741" bottom="0.19685039370078741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O15"/>
  <sheetViews>
    <sheetView showGridLines="0" zoomScale="90" zoomScaleNormal="90" workbookViewId="0">
      <selection activeCell="P10" sqref="P10:P11"/>
    </sheetView>
  </sheetViews>
  <sheetFormatPr defaultColWidth="9.140625" defaultRowHeight="15" x14ac:dyDescent="0.25"/>
  <cols>
    <col min="1" max="1" width="5.7109375" style="10" customWidth="1"/>
    <col min="2" max="2" width="12" style="10" customWidth="1"/>
    <col min="3" max="3" width="45" style="10" customWidth="1"/>
    <col min="4" max="5" width="19" style="10" customWidth="1"/>
    <col min="6" max="6" width="20.5703125" style="10" customWidth="1"/>
    <col min="7" max="7" width="24.5703125" style="10" customWidth="1"/>
    <col min="8" max="8" width="18" style="10" customWidth="1"/>
    <col min="9" max="9" width="25.85546875" style="10" customWidth="1"/>
    <col min="10" max="10" width="49.5703125" style="10" customWidth="1"/>
    <col min="11" max="16384" width="9.140625" style="10"/>
  </cols>
  <sheetData>
    <row r="1" spans="2:15" s="36" customFormat="1" ht="33" customHeight="1" x14ac:dyDescent="0.25">
      <c r="B1" s="138"/>
      <c r="C1" s="138"/>
      <c r="D1" s="138"/>
      <c r="E1" s="138"/>
      <c r="F1" s="138"/>
      <c r="G1" s="138"/>
      <c r="H1" s="27"/>
      <c r="I1" s="27"/>
      <c r="J1" s="27"/>
    </row>
    <row r="2" spans="2:15" s="15" customFormat="1" ht="95.25" customHeight="1" x14ac:dyDescent="0.25">
      <c r="B2" s="141" t="s">
        <v>163</v>
      </c>
      <c r="C2" s="141"/>
      <c r="D2" s="141"/>
      <c r="E2" s="141"/>
      <c r="F2" s="141"/>
      <c r="G2" s="141"/>
      <c r="H2" s="141"/>
      <c r="I2" s="141"/>
      <c r="J2" s="141"/>
      <c r="K2" s="16"/>
      <c r="L2" s="16"/>
      <c r="M2" s="16"/>
      <c r="N2" s="16"/>
      <c r="O2" s="16"/>
    </row>
    <row r="3" spans="2:15" ht="15" customHeight="1" x14ac:dyDescent="0.25">
      <c r="B3" s="139" t="s">
        <v>32</v>
      </c>
      <c r="C3" s="140" t="s">
        <v>18</v>
      </c>
      <c r="D3" s="148" t="s">
        <v>49</v>
      </c>
      <c r="E3" s="149"/>
      <c r="F3" s="148" t="s">
        <v>53</v>
      </c>
      <c r="G3" s="150"/>
      <c r="H3" s="150"/>
      <c r="I3" s="149"/>
      <c r="J3" s="139" t="s">
        <v>164</v>
      </c>
    </row>
    <row r="4" spans="2:15" ht="43.5" customHeight="1" x14ac:dyDescent="0.25">
      <c r="B4" s="139"/>
      <c r="C4" s="140"/>
      <c r="D4" s="146" t="s">
        <v>19</v>
      </c>
      <c r="E4" s="147"/>
      <c r="F4" s="148" t="s">
        <v>54</v>
      </c>
      <c r="G4" s="150"/>
      <c r="H4" s="150"/>
      <c r="I4" s="149"/>
      <c r="J4" s="140"/>
    </row>
    <row r="5" spans="2:15" ht="27.75" customHeight="1" x14ac:dyDescent="0.25">
      <c r="B5" s="139"/>
      <c r="C5" s="140"/>
      <c r="D5" s="142" t="s">
        <v>21</v>
      </c>
      <c r="E5" s="144" t="s">
        <v>22</v>
      </c>
      <c r="F5" s="142" t="s">
        <v>51</v>
      </c>
      <c r="G5" s="25" t="s">
        <v>50</v>
      </c>
      <c r="H5" s="142" t="s">
        <v>52</v>
      </c>
      <c r="I5" s="25" t="s">
        <v>50</v>
      </c>
      <c r="J5" s="140"/>
    </row>
    <row r="6" spans="2:15" ht="49.5" customHeight="1" x14ac:dyDescent="0.25">
      <c r="B6" s="139"/>
      <c r="C6" s="140"/>
      <c r="D6" s="143"/>
      <c r="E6" s="145"/>
      <c r="F6" s="143"/>
      <c r="G6" s="26" t="s">
        <v>57</v>
      </c>
      <c r="H6" s="143"/>
      <c r="I6" s="26" t="s">
        <v>57</v>
      </c>
      <c r="J6" s="140"/>
    </row>
    <row r="7" spans="2:15" x14ac:dyDescent="0.25"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</row>
    <row r="8" spans="2:15" ht="71.25" x14ac:dyDescent="0.25">
      <c r="B8" s="18" t="s">
        <v>23</v>
      </c>
      <c r="C8" s="18" t="s">
        <v>35</v>
      </c>
      <c r="D8" s="19">
        <f>D9+D14+D15</f>
        <v>0</v>
      </c>
      <c r="E8" s="19">
        <f t="shared" ref="E8:F8" si="0">E9+E14+E15</f>
        <v>0</v>
      </c>
      <c r="F8" s="19">
        <f t="shared" si="0"/>
        <v>0</v>
      </c>
      <c r="G8" s="19">
        <f>G9+G14+G15</f>
        <v>0</v>
      </c>
      <c r="H8" s="19">
        <f>H9+H14+H15</f>
        <v>0</v>
      </c>
      <c r="I8" s="19">
        <f t="shared" ref="I8" si="1">I9+I14+I15</f>
        <v>0</v>
      </c>
      <c r="J8" s="20" t="s">
        <v>48</v>
      </c>
    </row>
    <row r="9" spans="2:15" ht="28.5" x14ac:dyDescent="0.25">
      <c r="B9" s="18" t="s">
        <v>2</v>
      </c>
      <c r="C9" s="21" t="s">
        <v>34</v>
      </c>
      <c r="D9" s="19">
        <f>D10+D11+D13</f>
        <v>0</v>
      </c>
      <c r="E9" s="19">
        <f t="shared" ref="E9:H9" si="2">E10+E11+E13</f>
        <v>0</v>
      </c>
      <c r="F9" s="19">
        <f t="shared" si="2"/>
        <v>0</v>
      </c>
      <c r="G9" s="19">
        <f t="shared" ref="G9" si="3">G10+G11+G13</f>
        <v>0</v>
      </c>
      <c r="H9" s="19">
        <f t="shared" si="2"/>
        <v>0</v>
      </c>
      <c r="I9" s="19">
        <f t="shared" ref="I9" si="4">I10+I11+I13</f>
        <v>0</v>
      </c>
      <c r="J9" s="18" t="s">
        <v>47</v>
      </c>
    </row>
    <row r="10" spans="2:15" ht="45" x14ac:dyDescent="0.25">
      <c r="B10" s="21" t="s">
        <v>3</v>
      </c>
      <c r="C10" s="21" t="s">
        <v>25</v>
      </c>
      <c r="D10" s="22"/>
      <c r="E10" s="22"/>
      <c r="F10" s="22"/>
      <c r="G10" s="22"/>
      <c r="H10" s="22"/>
      <c r="I10" s="22"/>
      <c r="J10" s="21" t="s">
        <v>41</v>
      </c>
    </row>
    <row r="11" spans="2:15" ht="30" x14ac:dyDescent="0.25">
      <c r="B11" s="21" t="s">
        <v>4</v>
      </c>
      <c r="C11" s="21" t="s">
        <v>40</v>
      </c>
      <c r="D11" s="22"/>
      <c r="E11" s="22"/>
      <c r="F11" s="22"/>
      <c r="G11" s="22"/>
      <c r="H11" s="22"/>
      <c r="I11" s="22"/>
      <c r="J11" s="21" t="s">
        <v>42</v>
      </c>
    </row>
    <row r="12" spans="2:15" ht="30" x14ac:dyDescent="0.25">
      <c r="B12" s="21" t="s">
        <v>26</v>
      </c>
      <c r="C12" s="21" t="s">
        <v>27</v>
      </c>
      <c r="D12" s="22"/>
      <c r="E12" s="22"/>
      <c r="F12" s="22"/>
      <c r="G12" s="22"/>
      <c r="H12" s="23"/>
      <c r="I12" s="23"/>
      <c r="J12" s="21" t="s">
        <v>43</v>
      </c>
    </row>
    <row r="13" spans="2:15" ht="30" x14ac:dyDescent="0.25">
      <c r="B13" s="21" t="s">
        <v>28</v>
      </c>
      <c r="C13" s="21" t="s">
        <v>29</v>
      </c>
      <c r="D13" s="22"/>
      <c r="E13" s="22"/>
      <c r="F13" s="22"/>
      <c r="G13" s="22"/>
      <c r="H13" s="22"/>
      <c r="I13" s="22"/>
      <c r="J13" s="21" t="s">
        <v>46</v>
      </c>
    </row>
    <row r="14" spans="2:15" ht="28.5" x14ac:dyDescent="0.25">
      <c r="B14" s="18" t="s">
        <v>5</v>
      </c>
      <c r="C14" s="18" t="s">
        <v>30</v>
      </c>
      <c r="D14" s="19"/>
      <c r="E14" s="19"/>
      <c r="F14" s="19"/>
      <c r="G14" s="19"/>
      <c r="H14" s="19"/>
      <c r="I14" s="19"/>
      <c r="J14" s="18" t="s">
        <v>44</v>
      </c>
    </row>
    <row r="15" spans="2:15" ht="28.5" x14ac:dyDescent="0.25">
      <c r="B15" s="18" t="s">
        <v>11</v>
      </c>
      <c r="C15" s="18" t="s">
        <v>31</v>
      </c>
      <c r="D15" s="19"/>
      <c r="E15" s="19"/>
      <c r="F15" s="19"/>
      <c r="G15" s="19"/>
      <c r="H15" s="19"/>
      <c r="I15" s="19"/>
      <c r="J15" s="18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1:G1"/>
    <mergeCell ref="J3:J6"/>
    <mergeCell ref="B2:J2"/>
    <mergeCell ref="B3:B6"/>
    <mergeCell ref="C3:C6"/>
    <mergeCell ref="D5:D6"/>
    <mergeCell ref="E5:E6"/>
    <mergeCell ref="F5:F6"/>
    <mergeCell ref="H5:H6"/>
    <mergeCell ref="D4:E4"/>
    <mergeCell ref="D3:E3"/>
    <mergeCell ref="F3:I3"/>
    <mergeCell ref="F4:I4"/>
  </mergeCells>
  <pageMargins left="0.19685039370078741" right="0.19685039370078741" top="0.19685039370078741" bottom="0.19685039370078741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3"/>
  <sheetViews>
    <sheetView showGridLines="0" tabSelected="1" topLeftCell="A2" zoomScale="70" zoomScaleNormal="70" workbookViewId="0">
      <pane xSplit="3" ySplit="7" topLeftCell="D9" activePane="bottomRight" state="frozen"/>
      <selection activeCell="A2" sqref="A2"/>
      <selection pane="topRight" activeCell="D2" sqref="D2"/>
      <selection pane="bottomLeft" activeCell="A9" sqref="A9"/>
      <selection pane="bottomRight" activeCell="S10" sqref="S10"/>
    </sheetView>
  </sheetViews>
  <sheetFormatPr defaultColWidth="9.140625" defaultRowHeight="15" x14ac:dyDescent="0.25"/>
  <cols>
    <col min="1" max="1" width="4.85546875" style="1" customWidth="1"/>
    <col min="2" max="2" width="12.42578125" style="1" customWidth="1"/>
    <col min="3" max="3" width="41" style="1" customWidth="1"/>
    <col min="4" max="8" width="21.42578125" style="1" customWidth="1"/>
    <col min="9" max="20" width="19.7109375" style="1" customWidth="1"/>
    <col min="21" max="21" width="54.42578125" style="1" customWidth="1"/>
    <col min="22" max="22" width="51.85546875" style="8" customWidth="1"/>
    <col min="23" max="16384" width="9.140625" style="1"/>
  </cols>
  <sheetData>
    <row r="1" spans="2:22" s="8" customFormat="1" ht="23.25" x14ac:dyDescent="0.2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V1" s="24"/>
    </row>
    <row r="2" spans="2:22" ht="114" customHeight="1" x14ac:dyDescent="0.25">
      <c r="B2" s="163" t="s">
        <v>188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2:22" ht="7.5" customHeight="1" x14ac:dyDescent="0.25">
      <c r="B3" s="34"/>
      <c r="C3" s="66"/>
      <c r="D3" s="66"/>
      <c r="E3" s="66"/>
      <c r="F3" s="66"/>
      <c r="G3" s="66"/>
      <c r="H3" s="6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22.5" customHeight="1" x14ac:dyDescent="0.25">
      <c r="B4" s="134" t="s">
        <v>0</v>
      </c>
      <c r="C4" s="178" t="s">
        <v>58</v>
      </c>
      <c r="D4" s="165" t="s">
        <v>229</v>
      </c>
      <c r="E4" s="166"/>
      <c r="F4" s="166"/>
      <c r="G4" s="166"/>
      <c r="H4" s="167"/>
      <c r="I4" s="151" t="s">
        <v>230</v>
      </c>
      <c r="J4" s="152"/>
      <c r="K4" s="152"/>
      <c r="L4" s="152"/>
      <c r="M4" s="153"/>
      <c r="N4" s="157" t="s">
        <v>205</v>
      </c>
      <c r="O4" s="158"/>
      <c r="P4" s="158"/>
      <c r="Q4" s="158"/>
      <c r="R4" s="159"/>
      <c r="S4" s="171" t="s">
        <v>254</v>
      </c>
      <c r="T4" s="172"/>
      <c r="U4" s="173"/>
      <c r="V4" s="178" t="s">
        <v>164</v>
      </c>
    </row>
    <row r="5" spans="2:22" ht="22.5" customHeight="1" x14ac:dyDescent="0.25">
      <c r="B5" s="135"/>
      <c r="C5" s="179"/>
      <c r="D5" s="168"/>
      <c r="E5" s="169"/>
      <c r="F5" s="169"/>
      <c r="G5" s="169"/>
      <c r="H5" s="170"/>
      <c r="I5" s="154"/>
      <c r="J5" s="155"/>
      <c r="K5" s="155"/>
      <c r="L5" s="155"/>
      <c r="M5" s="156"/>
      <c r="N5" s="160"/>
      <c r="O5" s="161"/>
      <c r="P5" s="161"/>
      <c r="Q5" s="161"/>
      <c r="R5" s="162"/>
      <c r="S5" s="120" t="s">
        <v>252</v>
      </c>
      <c r="T5" s="120" t="s">
        <v>253</v>
      </c>
      <c r="U5" s="181" t="s">
        <v>258</v>
      </c>
      <c r="V5" s="179"/>
    </row>
    <row r="6" spans="2:22" ht="15" customHeight="1" x14ac:dyDescent="0.25">
      <c r="B6" s="135"/>
      <c r="C6" s="179"/>
      <c r="D6" s="186" t="s">
        <v>60</v>
      </c>
      <c r="E6" s="186" t="s">
        <v>59</v>
      </c>
      <c r="F6" s="121" t="s">
        <v>255</v>
      </c>
      <c r="G6" s="186" t="s">
        <v>33</v>
      </c>
      <c r="H6" s="186" t="s">
        <v>185</v>
      </c>
      <c r="I6" s="184" t="s">
        <v>60</v>
      </c>
      <c r="J6" s="184" t="s">
        <v>59</v>
      </c>
      <c r="K6" s="123" t="s">
        <v>255</v>
      </c>
      <c r="L6" s="184" t="s">
        <v>33</v>
      </c>
      <c r="M6" s="184" t="s">
        <v>185</v>
      </c>
      <c r="N6" s="176" t="s">
        <v>60</v>
      </c>
      <c r="O6" s="176" t="s">
        <v>59</v>
      </c>
      <c r="P6" s="122" t="s">
        <v>255</v>
      </c>
      <c r="Q6" s="176" t="s">
        <v>33</v>
      </c>
      <c r="R6" s="176" t="s">
        <v>185</v>
      </c>
      <c r="S6" s="174" t="s">
        <v>257</v>
      </c>
      <c r="T6" s="174" t="s">
        <v>257</v>
      </c>
      <c r="U6" s="182"/>
      <c r="V6" s="179"/>
    </row>
    <row r="7" spans="2:22" ht="66.75" customHeight="1" x14ac:dyDescent="0.25">
      <c r="B7" s="136"/>
      <c r="C7" s="180"/>
      <c r="D7" s="187"/>
      <c r="E7" s="187"/>
      <c r="F7" s="121" t="s">
        <v>184</v>
      </c>
      <c r="G7" s="187"/>
      <c r="H7" s="187"/>
      <c r="I7" s="185"/>
      <c r="J7" s="185"/>
      <c r="K7" s="123" t="s">
        <v>184</v>
      </c>
      <c r="L7" s="185"/>
      <c r="M7" s="185"/>
      <c r="N7" s="177"/>
      <c r="O7" s="177"/>
      <c r="P7" s="122" t="s">
        <v>184</v>
      </c>
      <c r="Q7" s="177"/>
      <c r="R7" s="177"/>
      <c r="S7" s="175"/>
      <c r="T7" s="175"/>
      <c r="U7" s="183"/>
      <c r="V7" s="180"/>
    </row>
    <row r="8" spans="2:22" s="78" customFormat="1" x14ac:dyDescent="0.25">
      <c r="B8" s="67">
        <v>1</v>
      </c>
      <c r="C8" s="67">
        <v>2</v>
      </c>
      <c r="D8" s="82">
        <v>3</v>
      </c>
      <c r="E8" s="82">
        <v>4</v>
      </c>
      <c r="F8" s="82">
        <v>5</v>
      </c>
      <c r="G8" s="82">
        <v>6</v>
      </c>
      <c r="H8" s="82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108">
        <v>13</v>
      </c>
      <c r="O8" s="108">
        <v>14</v>
      </c>
      <c r="P8" s="108">
        <v>15</v>
      </c>
      <c r="Q8" s="108">
        <v>16</v>
      </c>
      <c r="R8" s="108">
        <v>17</v>
      </c>
      <c r="S8" s="119">
        <v>18</v>
      </c>
      <c r="T8" s="119">
        <v>19</v>
      </c>
      <c r="U8" s="119">
        <v>20</v>
      </c>
      <c r="V8" s="83">
        <v>21</v>
      </c>
    </row>
    <row r="9" spans="2:22" ht="45" x14ac:dyDescent="0.25">
      <c r="B9" s="5">
        <v>1</v>
      </c>
      <c r="C9" s="3" t="s">
        <v>179</v>
      </c>
      <c r="D9" s="7"/>
      <c r="E9" s="7"/>
      <c r="F9" s="7"/>
      <c r="G9" s="7"/>
      <c r="H9" s="7"/>
      <c r="I9" s="7">
        <f>D10</f>
        <v>0</v>
      </c>
      <c r="J9" s="7">
        <f>E10</f>
        <v>0</v>
      </c>
      <c r="K9" s="7">
        <f t="shared" ref="K9:M9" si="0">F10</f>
        <v>0</v>
      </c>
      <c r="L9" s="7">
        <f t="shared" si="0"/>
        <v>0</v>
      </c>
      <c r="M9" s="7">
        <f t="shared" si="0"/>
        <v>0</v>
      </c>
      <c r="N9" s="7">
        <f>I10</f>
        <v>0</v>
      </c>
      <c r="O9" s="7">
        <f t="shared" ref="O9:R9" si="1">J10</f>
        <v>0</v>
      </c>
      <c r="P9" s="7">
        <f t="shared" si="1"/>
        <v>0</v>
      </c>
      <c r="Q9" s="7">
        <f>L10</f>
        <v>0</v>
      </c>
      <c r="R9" s="7">
        <f t="shared" si="1"/>
        <v>0</v>
      </c>
      <c r="S9" s="7" t="e">
        <f>SUM(I9:J9,L9:M9)/SUM(D9:E9,G9:H9)-1</f>
        <v>#DIV/0!</v>
      </c>
      <c r="T9" s="7" t="e">
        <f>SUM(N9:O9,Q9:R9)/SUM(I9:J9,L9:M9)-1</f>
        <v>#DIV/0!</v>
      </c>
      <c r="U9" s="7"/>
      <c r="V9" s="86" t="s">
        <v>186</v>
      </c>
    </row>
    <row r="10" spans="2:22" s="100" customFormat="1" ht="45" x14ac:dyDescent="0.25">
      <c r="B10" s="104">
        <v>2</v>
      </c>
      <c r="C10" s="101" t="s">
        <v>180</v>
      </c>
      <c r="D10" s="102"/>
      <c r="E10" s="102"/>
      <c r="F10" s="102"/>
      <c r="G10" s="102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7" t="e">
        <f t="shared" ref="S10:S43" si="2">SUM(I10:J10,L10:M10)/SUM(D10:E10,G10:H10)-1</f>
        <v>#DIV/0!</v>
      </c>
      <c r="T10" s="7" t="e">
        <f t="shared" ref="T10:T43" si="3">SUM(N10:O10,Q10:R10)/SUM(I10:J10,L10:M10)-1</f>
        <v>#DIV/0!</v>
      </c>
      <c r="U10" s="103"/>
      <c r="V10" s="99" t="s">
        <v>187</v>
      </c>
    </row>
    <row r="11" spans="2:22" ht="35.25" customHeight="1" x14ac:dyDescent="0.25">
      <c r="B11" s="5">
        <v>3</v>
      </c>
      <c r="C11" s="3" t="s">
        <v>218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 t="e">
        <f t="shared" si="2"/>
        <v>#DIV/0!</v>
      </c>
      <c r="T11" s="7" t="e">
        <f t="shared" si="3"/>
        <v>#DIV/0!</v>
      </c>
      <c r="U11" s="5"/>
      <c r="V11" s="9" t="s">
        <v>38</v>
      </c>
    </row>
    <row r="12" spans="2:22" s="8" customFormat="1" ht="30" x14ac:dyDescent="0.25">
      <c r="B12" s="38" t="s">
        <v>63</v>
      </c>
      <c r="C12" s="9" t="s">
        <v>207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7" t="e">
        <f t="shared" si="2"/>
        <v>#DIV/0!</v>
      </c>
      <c r="T12" s="7" t="e">
        <f t="shared" si="3"/>
        <v>#DIV/0!</v>
      </c>
      <c r="U12" s="38"/>
      <c r="V12" s="9"/>
    </row>
    <row r="13" spans="2:22" s="8" customFormat="1" ht="30" x14ac:dyDescent="0.25">
      <c r="B13" s="110" t="s">
        <v>222</v>
      </c>
      <c r="C13" s="64" t="s">
        <v>206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7" t="e">
        <f t="shared" si="2"/>
        <v>#DIV/0!</v>
      </c>
      <c r="T13" s="7" t="e">
        <f t="shared" si="3"/>
        <v>#DIV/0!</v>
      </c>
      <c r="U13" s="38"/>
      <c r="V13" s="9"/>
    </row>
    <row r="14" spans="2:22" s="8" customFormat="1" ht="24.75" customHeight="1" x14ac:dyDescent="0.25">
      <c r="B14" s="110" t="s">
        <v>223</v>
      </c>
      <c r="C14" s="64" t="s">
        <v>231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7" t="e">
        <f t="shared" si="2"/>
        <v>#DIV/0!</v>
      </c>
      <c r="T14" s="7" t="e">
        <f t="shared" si="3"/>
        <v>#DIV/0!</v>
      </c>
      <c r="U14" s="38"/>
      <c r="V14" s="9"/>
    </row>
    <row r="15" spans="2:22" s="8" customFormat="1" ht="30" x14ac:dyDescent="0.25">
      <c r="B15" s="38" t="s">
        <v>65</v>
      </c>
      <c r="C15" s="9" t="s">
        <v>208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7" t="e">
        <f t="shared" si="2"/>
        <v>#DIV/0!</v>
      </c>
      <c r="T15" s="7" t="e">
        <f t="shared" si="3"/>
        <v>#DIV/0!</v>
      </c>
      <c r="U15" s="38"/>
      <c r="V15" s="9"/>
    </row>
    <row r="16" spans="2:22" s="8" customFormat="1" ht="30" x14ac:dyDescent="0.25">
      <c r="B16" s="110" t="s">
        <v>175</v>
      </c>
      <c r="C16" s="64" t="s">
        <v>206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7" t="e">
        <f t="shared" si="2"/>
        <v>#DIV/0!</v>
      </c>
      <c r="T16" s="7" t="e">
        <f t="shared" si="3"/>
        <v>#DIV/0!</v>
      </c>
      <c r="U16" s="38"/>
      <c r="V16" s="9"/>
    </row>
    <row r="17" spans="2:22" s="8" customFormat="1" x14ac:dyDescent="0.25">
      <c r="B17" s="110" t="s">
        <v>176</v>
      </c>
      <c r="C17" s="64" t="s">
        <v>231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7" t="e">
        <f t="shared" si="2"/>
        <v>#DIV/0!</v>
      </c>
      <c r="T17" s="7" t="e">
        <f t="shared" si="3"/>
        <v>#DIV/0!</v>
      </c>
      <c r="U17" s="38"/>
      <c r="V17" s="9"/>
    </row>
    <row r="18" spans="2:22" s="8" customFormat="1" ht="30" x14ac:dyDescent="0.25">
      <c r="B18" s="38" t="s">
        <v>66</v>
      </c>
      <c r="C18" s="9" t="s">
        <v>209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7" t="e">
        <f t="shared" si="2"/>
        <v>#DIV/0!</v>
      </c>
      <c r="T18" s="7" t="e">
        <f t="shared" si="3"/>
        <v>#DIV/0!</v>
      </c>
      <c r="U18" s="38"/>
      <c r="V18" s="9"/>
    </row>
    <row r="19" spans="2:22" s="8" customFormat="1" x14ac:dyDescent="0.25">
      <c r="B19" s="110" t="s">
        <v>224</v>
      </c>
      <c r="C19" s="64" t="s">
        <v>219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7" t="e">
        <f t="shared" si="2"/>
        <v>#DIV/0!</v>
      </c>
      <c r="T19" s="7" t="e">
        <f t="shared" si="3"/>
        <v>#DIV/0!</v>
      </c>
      <c r="U19" s="38"/>
      <c r="V19" s="9"/>
    </row>
    <row r="20" spans="2:22" s="8" customFormat="1" ht="30" x14ac:dyDescent="0.25">
      <c r="B20" s="111" t="s">
        <v>225</v>
      </c>
      <c r="C20" s="64" t="s">
        <v>220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7" t="e">
        <f t="shared" si="2"/>
        <v>#DIV/0!</v>
      </c>
      <c r="T20" s="7" t="e">
        <f t="shared" si="3"/>
        <v>#DIV/0!</v>
      </c>
      <c r="U20" s="38"/>
      <c r="V20" s="9"/>
    </row>
    <row r="21" spans="2:22" ht="30" x14ac:dyDescent="0.25">
      <c r="B21" s="105" t="s">
        <v>67</v>
      </c>
      <c r="C21" s="94" t="s">
        <v>182</v>
      </c>
      <c r="D21" s="65"/>
      <c r="E21" s="65"/>
      <c r="F21" s="65"/>
      <c r="G21" s="65"/>
      <c r="H21" s="65"/>
      <c r="I21" s="5"/>
      <c r="J21" s="5"/>
      <c r="K21" s="5"/>
      <c r="L21" s="5"/>
      <c r="M21" s="5"/>
      <c r="N21" s="5"/>
      <c r="O21" s="5"/>
      <c r="P21" s="5"/>
      <c r="Q21" s="5"/>
      <c r="R21" s="5"/>
      <c r="S21" s="7" t="e">
        <f t="shared" si="2"/>
        <v>#DIV/0!</v>
      </c>
      <c r="T21" s="7" t="e">
        <f t="shared" si="3"/>
        <v>#DIV/0!</v>
      </c>
      <c r="U21" s="5"/>
      <c r="V21" s="9"/>
    </row>
    <row r="22" spans="2:22" x14ac:dyDescent="0.25">
      <c r="B22" s="112" t="s">
        <v>173</v>
      </c>
      <c r="C22" s="109" t="s">
        <v>210</v>
      </c>
      <c r="D22" s="65"/>
      <c r="E22" s="65"/>
      <c r="F22" s="65"/>
      <c r="G22" s="65"/>
      <c r="H22" s="65"/>
      <c r="I22" s="5"/>
      <c r="J22" s="5"/>
      <c r="K22" s="5"/>
      <c r="L22" s="5"/>
      <c r="M22" s="5"/>
      <c r="N22" s="5"/>
      <c r="O22" s="5"/>
      <c r="P22" s="5"/>
      <c r="Q22" s="5"/>
      <c r="R22" s="5"/>
      <c r="S22" s="7" t="e">
        <f t="shared" si="2"/>
        <v>#DIV/0!</v>
      </c>
      <c r="T22" s="7" t="e">
        <f t="shared" si="3"/>
        <v>#DIV/0!</v>
      </c>
      <c r="U22" s="5"/>
      <c r="V22" s="9"/>
    </row>
    <row r="23" spans="2:22" x14ac:dyDescent="0.25">
      <c r="B23" s="112" t="s">
        <v>226</v>
      </c>
      <c r="C23" s="109" t="s">
        <v>232</v>
      </c>
      <c r="D23" s="65"/>
      <c r="E23" s="65"/>
      <c r="F23" s="65"/>
      <c r="G23" s="65"/>
      <c r="H23" s="65"/>
      <c r="I23" s="5"/>
      <c r="J23" s="5"/>
      <c r="K23" s="5"/>
      <c r="L23" s="5"/>
      <c r="M23" s="5"/>
      <c r="N23" s="5"/>
      <c r="O23" s="5"/>
      <c r="P23" s="5"/>
      <c r="Q23" s="5"/>
      <c r="R23" s="5"/>
      <c r="S23" s="7" t="e">
        <f t="shared" si="2"/>
        <v>#DIV/0!</v>
      </c>
      <c r="T23" s="7" t="e">
        <f t="shared" si="3"/>
        <v>#DIV/0!</v>
      </c>
      <c r="U23" s="5"/>
      <c r="V23" s="9"/>
    </row>
    <row r="24" spans="2:22" x14ac:dyDescent="0.25">
      <c r="B24" s="38" t="s">
        <v>68</v>
      </c>
      <c r="C24" s="65" t="s">
        <v>177</v>
      </c>
      <c r="D24" s="65"/>
      <c r="E24" s="65"/>
      <c r="F24" s="65"/>
      <c r="G24" s="65"/>
      <c r="H24" s="65"/>
      <c r="I24" s="5"/>
      <c r="J24" s="5"/>
      <c r="K24" s="5"/>
      <c r="L24" s="5"/>
      <c r="M24" s="5"/>
      <c r="N24" s="5"/>
      <c r="O24" s="5"/>
      <c r="P24" s="5"/>
      <c r="Q24" s="5"/>
      <c r="R24" s="5"/>
      <c r="S24" s="7" t="e">
        <f t="shared" si="2"/>
        <v>#DIV/0!</v>
      </c>
      <c r="T24" s="7" t="e">
        <f t="shared" si="3"/>
        <v>#DIV/0!</v>
      </c>
      <c r="U24" s="5"/>
      <c r="V24" s="9"/>
    </row>
    <row r="25" spans="2:22" ht="30" x14ac:dyDescent="0.25">
      <c r="B25" s="38" t="s">
        <v>69</v>
      </c>
      <c r="C25" s="65" t="s">
        <v>178</v>
      </c>
      <c r="D25" s="65"/>
      <c r="E25" s="65"/>
      <c r="F25" s="65"/>
      <c r="G25" s="65"/>
      <c r="H25" s="65"/>
      <c r="I25" s="5"/>
      <c r="J25" s="5"/>
      <c r="K25" s="5"/>
      <c r="L25" s="5"/>
      <c r="M25" s="5"/>
      <c r="N25" s="5"/>
      <c r="O25" s="5"/>
      <c r="P25" s="5"/>
      <c r="Q25" s="5"/>
      <c r="R25" s="5"/>
      <c r="S25" s="7" t="e">
        <f t="shared" si="2"/>
        <v>#DIV/0!</v>
      </c>
      <c r="T25" s="7" t="e">
        <f t="shared" si="3"/>
        <v>#DIV/0!</v>
      </c>
      <c r="U25" s="5"/>
      <c r="V25" s="9"/>
    </row>
    <row r="26" spans="2:22" ht="30" x14ac:dyDescent="0.25">
      <c r="B26" s="38" t="s">
        <v>227</v>
      </c>
      <c r="C26" s="9" t="s">
        <v>64</v>
      </c>
      <c r="D26" s="9"/>
      <c r="E26" s="9"/>
      <c r="F26" s="9"/>
      <c r="G26" s="9"/>
      <c r="H26" s="9"/>
      <c r="I26" s="5"/>
      <c r="J26" s="5"/>
      <c r="K26" s="5"/>
      <c r="L26" s="5"/>
      <c r="M26" s="5"/>
      <c r="N26" s="5"/>
      <c r="O26" s="5"/>
      <c r="P26" s="5"/>
      <c r="Q26" s="5"/>
      <c r="R26" s="5"/>
      <c r="S26" s="7" t="e">
        <f t="shared" si="2"/>
        <v>#DIV/0!</v>
      </c>
      <c r="T26" s="7" t="e">
        <f t="shared" si="3"/>
        <v>#DIV/0!</v>
      </c>
      <c r="U26" s="5"/>
      <c r="V26" s="9" t="s">
        <v>183</v>
      </c>
    </row>
    <row r="27" spans="2:22" x14ac:dyDescent="0.25">
      <c r="B27" s="38" t="s">
        <v>228</v>
      </c>
      <c r="C27" s="64" t="s">
        <v>174</v>
      </c>
      <c r="D27" s="64"/>
      <c r="E27" s="64"/>
      <c r="F27" s="64"/>
      <c r="G27" s="64"/>
      <c r="H27" s="64"/>
      <c r="I27" s="5"/>
      <c r="J27" s="5"/>
      <c r="K27" s="5"/>
      <c r="L27" s="5"/>
      <c r="M27" s="5"/>
      <c r="N27" s="5"/>
      <c r="O27" s="5"/>
      <c r="P27" s="5"/>
      <c r="Q27" s="5"/>
      <c r="R27" s="5"/>
      <c r="S27" s="7" t="e">
        <f t="shared" si="2"/>
        <v>#DIV/0!</v>
      </c>
      <c r="T27" s="7" t="e">
        <f t="shared" si="3"/>
        <v>#DIV/0!</v>
      </c>
      <c r="U27" s="5"/>
      <c r="V27" s="9"/>
    </row>
    <row r="28" spans="2:22" s="8" customFormat="1" ht="30" x14ac:dyDescent="0.25">
      <c r="B28" s="38" t="s">
        <v>14</v>
      </c>
      <c r="C28" s="37" t="s">
        <v>56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7" t="e">
        <f t="shared" si="2"/>
        <v>#DIV/0!</v>
      </c>
      <c r="T28" s="7" t="e">
        <f t="shared" si="3"/>
        <v>#DIV/0!</v>
      </c>
      <c r="U28" s="38"/>
      <c r="V28" s="9" t="s">
        <v>39</v>
      </c>
    </row>
    <row r="29" spans="2:22" x14ac:dyDescent="0.25">
      <c r="B29" s="7" t="s">
        <v>15</v>
      </c>
      <c r="C29" s="4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 t="e">
        <f t="shared" si="2"/>
        <v>#DIV/0!</v>
      </c>
      <c r="T29" s="7" t="e">
        <f t="shared" si="3"/>
        <v>#DIV/0!</v>
      </c>
      <c r="U29" s="5"/>
      <c r="V29" s="86" t="s">
        <v>70</v>
      </c>
    </row>
    <row r="30" spans="2:22" s="8" customFormat="1" ht="44.25" x14ac:dyDescent="0.25">
      <c r="B30" s="38" t="s">
        <v>17</v>
      </c>
      <c r="C30" s="9" t="s">
        <v>221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7" t="e">
        <f t="shared" si="2"/>
        <v>#DIV/0!</v>
      </c>
      <c r="T30" s="7" t="e">
        <f t="shared" si="3"/>
        <v>#DIV/0!</v>
      </c>
      <c r="U30" s="38"/>
      <c r="V30" s="97"/>
    </row>
    <row r="31" spans="2:22" ht="35.25" customHeight="1" x14ac:dyDescent="0.25">
      <c r="B31" s="5" t="s">
        <v>211</v>
      </c>
      <c r="C31" s="9" t="s">
        <v>197</v>
      </c>
      <c r="D31" s="9"/>
      <c r="E31" s="9"/>
      <c r="F31" s="9"/>
      <c r="G31" s="9"/>
      <c r="H31" s="9"/>
      <c r="I31" s="7"/>
      <c r="J31" s="7"/>
      <c r="K31" s="7"/>
      <c r="L31" s="7"/>
      <c r="M31" s="7"/>
      <c r="N31" s="7"/>
      <c r="O31" s="7"/>
      <c r="P31" s="7"/>
      <c r="Q31" s="7"/>
      <c r="R31" s="7"/>
      <c r="S31" s="7" t="e">
        <f t="shared" si="2"/>
        <v>#DIV/0!</v>
      </c>
      <c r="T31" s="7" t="e">
        <f t="shared" si="3"/>
        <v>#DIV/0!</v>
      </c>
      <c r="U31" s="7"/>
      <c r="V31" s="164" t="s">
        <v>8</v>
      </c>
    </row>
    <row r="32" spans="2:22" ht="18" customHeight="1" x14ac:dyDescent="0.25">
      <c r="B32" s="5" t="s">
        <v>212</v>
      </c>
      <c r="C32" s="9" t="s">
        <v>193</v>
      </c>
      <c r="D32" s="9"/>
      <c r="E32" s="9"/>
      <c r="F32" s="9"/>
      <c r="G32" s="9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e">
        <f t="shared" si="2"/>
        <v>#DIV/0!</v>
      </c>
      <c r="T32" s="7" t="e">
        <f t="shared" si="3"/>
        <v>#DIV/0!</v>
      </c>
      <c r="U32" s="7"/>
      <c r="V32" s="164"/>
    </row>
    <row r="33" spans="2:22" ht="18" customHeight="1" x14ac:dyDescent="0.25">
      <c r="B33" s="5"/>
      <c r="C33" s="64" t="s">
        <v>194</v>
      </c>
      <c r="D33" s="9"/>
      <c r="E33" s="9"/>
      <c r="F33" s="9"/>
      <c r="G33" s="9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 t="e">
        <f t="shared" si="2"/>
        <v>#DIV/0!</v>
      </c>
      <c r="T33" s="7" t="e">
        <f t="shared" si="3"/>
        <v>#DIV/0!</v>
      </c>
      <c r="U33" s="7"/>
      <c r="V33" s="164"/>
    </row>
    <row r="34" spans="2:22" ht="18" customHeight="1" x14ac:dyDescent="0.25">
      <c r="B34" s="5" t="s">
        <v>213</v>
      </c>
      <c r="C34" s="9" t="s">
        <v>203</v>
      </c>
      <c r="D34" s="9"/>
      <c r="E34" s="9"/>
      <c r="F34" s="9"/>
      <c r="G34" s="9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 t="e">
        <f t="shared" si="2"/>
        <v>#DIV/0!</v>
      </c>
      <c r="T34" s="7" t="e">
        <f t="shared" si="3"/>
        <v>#DIV/0!</v>
      </c>
      <c r="U34" s="7"/>
      <c r="V34" s="164"/>
    </row>
    <row r="35" spans="2:22" ht="18" customHeight="1" x14ac:dyDescent="0.25">
      <c r="B35" s="5"/>
      <c r="C35" s="64" t="s">
        <v>196</v>
      </c>
      <c r="D35" s="9"/>
      <c r="E35" s="9"/>
      <c r="F35" s="9"/>
      <c r="G35" s="9"/>
      <c r="H35" s="9"/>
      <c r="I35" s="7"/>
      <c r="J35" s="7"/>
      <c r="K35" s="7"/>
      <c r="L35" s="7"/>
      <c r="M35" s="7"/>
      <c r="N35" s="7"/>
      <c r="O35" s="7"/>
      <c r="P35" s="7"/>
      <c r="Q35" s="7"/>
      <c r="R35" s="7"/>
      <c r="S35" s="7" t="e">
        <f t="shared" si="2"/>
        <v>#DIV/0!</v>
      </c>
      <c r="T35" s="7" t="e">
        <f t="shared" si="3"/>
        <v>#DIV/0!</v>
      </c>
      <c r="U35" s="7"/>
      <c r="V35" s="164"/>
    </row>
    <row r="36" spans="2:22" ht="18" customHeight="1" x14ac:dyDescent="0.25">
      <c r="B36" s="5" t="s">
        <v>214</v>
      </c>
      <c r="C36" s="9" t="s">
        <v>204</v>
      </c>
      <c r="D36" s="9"/>
      <c r="E36" s="9"/>
      <c r="F36" s="9"/>
      <c r="G36" s="9"/>
      <c r="H36" s="9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e">
        <f t="shared" si="2"/>
        <v>#DIV/0!</v>
      </c>
      <c r="T36" s="7" t="e">
        <f t="shared" si="3"/>
        <v>#DIV/0!</v>
      </c>
      <c r="U36" s="7"/>
      <c r="V36" s="164"/>
    </row>
    <row r="37" spans="2:22" ht="18" customHeight="1" x14ac:dyDescent="0.25">
      <c r="B37" s="5"/>
      <c r="C37" s="64" t="s">
        <v>196</v>
      </c>
      <c r="D37" s="9"/>
      <c r="E37" s="9"/>
      <c r="F37" s="9"/>
      <c r="G37" s="9"/>
      <c r="H37" s="9"/>
      <c r="I37" s="7"/>
      <c r="J37" s="7"/>
      <c r="K37" s="7"/>
      <c r="L37" s="7"/>
      <c r="M37" s="7"/>
      <c r="N37" s="7"/>
      <c r="O37" s="7"/>
      <c r="P37" s="7"/>
      <c r="Q37" s="7"/>
      <c r="R37" s="7"/>
      <c r="S37" s="7" t="e">
        <f t="shared" si="2"/>
        <v>#DIV/0!</v>
      </c>
      <c r="T37" s="7" t="e">
        <f t="shared" si="3"/>
        <v>#DIV/0!</v>
      </c>
      <c r="U37" s="7"/>
      <c r="V37" s="164"/>
    </row>
    <row r="38" spans="2:22" ht="18" customHeight="1" x14ac:dyDescent="0.25">
      <c r="B38" s="5" t="s">
        <v>215</v>
      </c>
      <c r="C38" s="9" t="s">
        <v>191</v>
      </c>
      <c r="D38" s="9"/>
      <c r="E38" s="9"/>
      <c r="F38" s="9"/>
      <c r="G38" s="9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 t="e">
        <f t="shared" si="2"/>
        <v>#DIV/0!</v>
      </c>
      <c r="T38" s="7" t="e">
        <f t="shared" si="3"/>
        <v>#DIV/0!</v>
      </c>
      <c r="U38" s="7"/>
      <c r="V38" s="164"/>
    </row>
    <row r="39" spans="2:22" ht="18" customHeight="1" x14ac:dyDescent="0.25">
      <c r="B39" s="5"/>
      <c r="C39" s="64" t="s">
        <v>233</v>
      </c>
      <c r="D39" s="9"/>
      <c r="E39" s="9"/>
      <c r="F39" s="9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 t="e">
        <f t="shared" si="2"/>
        <v>#DIV/0!</v>
      </c>
      <c r="T39" s="7" t="e">
        <f t="shared" si="3"/>
        <v>#DIV/0!</v>
      </c>
      <c r="U39" s="7"/>
      <c r="V39" s="164"/>
    </row>
    <row r="40" spans="2:22" ht="18" customHeight="1" x14ac:dyDescent="0.25">
      <c r="B40" s="5" t="s">
        <v>216</v>
      </c>
      <c r="C40" s="9" t="s">
        <v>192</v>
      </c>
      <c r="D40" s="9"/>
      <c r="E40" s="9"/>
      <c r="F40" s="9"/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 t="e">
        <f t="shared" si="2"/>
        <v>#DIV/0!</v>
      </c>
      <c r="T40" s="7" t="e">
        <f t="shared" si="3"/>
        <v>#DIV/0!</v>
      </c>
      <c r="U40" s="7"/>
      <c r="V40" s="164"/>
    </row>
    <row r="41" spans="2:22" ht="18" customHeight="1" x14ac:dyDescent="0.25">
      <c r="B41" s="106"/>
      <c r="C41" s="64" t="s">
        <v>233</v>
      </c>
      <c r="D41" s="9"/>
      <c r="E41" s="9"/>
      <c r="F41" s="9"/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 t="e">
        <f t="shared" si="2"/>
        <v>#DIV/0!</v>
      </c>
      <c r="T41" s="7" t="e">
        <f t="shared" si="3"/>
        <v>#DIV/0!</v>
      </c>
      <c r="U41" s="7"/>
      <c r="V41" s="164"/>
    </row>
    <row r="42" spans="2:22" ht="18" customHeight="1" x14ac:dyDescent="0.25">
      <c r="B42" s="107" t="s">
        <v>217</v>
      </c>
      <c r="C42" s="9" t="s">
        <v>195</v>
      </c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 t="e">
        <f t="shared" si="2"/>
        <v>#DIV/0!</v>
      </c>
      <c r="T42" s="7" t="e">
        <f t="shared" si="3"/>
        <v>#DIV/0!</v>
      </c>
      <c r="U42" s="7"/>
      <c r="V42" s="164"/>
    </row>
    <row r="43" spans="2:22" x14ac:dyDescent="0.25">
      <c r="B43" s="107" t="s">
        <v>234</v>
      </c>
      <c r="C43" s="115" t="s">
        <v>235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7" t="e">
        <f t="shared" si="2"/>
        <v>#DIV/0!</v>
      </c>
      <c r="T43" s="7" t="e">
        <f t="shared" si="3"/>
        <v>#DIV/0!</v>
      </c>
      <c r="U43" s="115"/>
      <c r="V43" s="116"/>
    </row>
  </sheetData>
  <sheetProtection formatCells="0" formatColumns="0" formatRows="0" insertColumns="0" insertRows="0" insertHyperlinks="0" deleteColumns="0" deleteRows="0" sort="0" autoFilter="0" pivotTables="0"/>
  <mergeCells count="25">
    <mergeCell ref="Q6:Q7"/>
    <mergeCell ref="O6:O7"/>
    <mergeCell ref="N6:N7"/>
    <mergeCell ref="M6:M7"/>
    <mergeCell ref="L6:L7"/>
    <mergeCell ref="I6:I7"/>
    <mergeCell ref="D6:D7"/>
    <mergeCell ref="E6:E7"/>
    <mergeCell ref="H6:H7"/>
    <mergeCell ref="G6:G7"/>
    <mergeCell ref="I4:M5"/>
    <mergeCell ref="N4:R5"/>
    <mergeCell ref="B1:M1"/>
    <mergeCell ref="B2:V2"/>
    <mergeCell ref="V31:V42"/>
    <mergeCell ref="D4:H5"/>
    <mergeCell ref="S4:U4"/>
    <mergeCell ref="T6:T7"/>
    <mergeCell ref="S6:S7"/>
    <mergeCell ref="R6:R7"/>
    <mergeCell ref="B4:B7"/>
    <mergeCell ref="C4:C7"/>
    <mergeCell ref="U5:U7"/>
    <mergeCell ref="V4:V7"/>
    <mergeCell ref="J6:J7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T14"/>
  <sheetViews>
    <sheetView showGridLines="0" zoomScale="70" zoomScaleNormal="70" workbookViewId="0">
      <selection activeCell="K12" sqref="K12"/>
    </sheetView>
  </sheetViews>
  <sheetFormatPr defaultColWidth="9.140625" defaultRowHeight="15" x14ac:dyDescent="0.25"/>
  <cols>
    <col min="1" max="1" width="4.42578125" style="1" customWidth="1"/>
    <col min="2" max="2" width="9.140625" style="1" customWidth="1"/>
    <col min="3" max="3" width="46.42578125" style="1" customWidth="1"/>
    <col min="4" max="4" width="26.28515625" style="1" customWidth="1"/>
    <col min="5" max="5" width="20.7109375" style="1" customWidth="1"/>
    <col min="6" max="6" width="24" style="1" customWidth="1"/>
    <col min="7" max="7" width="20.5703125" style="1" customWidth="1"/>
    <col min="8" max="8" width="19.5703125" style="1" customWidth="1"/>
    <col min="9" max="9" width="22.7109375" style="1" customWidth="1"/>
    <col min="10" max="10" width="20.140625" style="1" customWidth="1"/>
    <col min="11" max="11" width="16.7109375" style="1" customWidth="1"/>
    <col min="12" max="19" width="19.7109375" style="1" customWidth="1"/>
    <col min="20" max="20" width="44" style="8" customWidth="1"/>
    <col min="21" max="16384" width="9.140625" style="1"/>
  </cols>
  <sheetData>
    <row r="2" spans="2:20" ht="153.75" customHeight="1" x14ac:dyDescent="0.25">
      <c r="B2" s="163" t="s">
        <v>237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2:20" ht="7.5" customHeight="1" x14ac:dyDescent="0.25">
      <c r="B3" s="114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2:20" ht="15" customHeight="1" x14ac:dyDescent="0.25">
      <c r="B4" s="131" t="s">
        <v>0</v>
      </c>
      <c r="C4" s="130" t="s">
        <v>58</v>
      </c>
      <c r="D4" s="132" t="s">
        <v>168</v>
      </c>
      <c r="E4" s="133"/>
      <c r="F4" s="133"/>
      <c r="G4" s="133"/>
      <c r="H4" s="133"/>
      <c r="I4" s="133"/>
      <c r="J4" s="133"/>
      <c r="K4" s="137"/>
      <c r="L4" s="132" t="s">
        <v>244</v>
      </c>
      <c r="M4" s="133"/>
      <c r="N4" s="133"/>
      <c r="O4" s="133"/>
      <c r="P4" s="133"/>
      <c r="Q4" s="133"/>
      <c r="R4" s="133"/>
      <c r="S4" s="137"/>
      <c r="T4" s="130" t="s">
        <v>164</v>
      </c>
    </row>
    <row r="5" spans="2:20" ht="19.5" customHeight="1" x14ac:dyDescent="0.25">
      <c r="B5" s="131"/>
      <c r="C5" s="131"/>
      <c r="D5" s="189" t="s">
        <v>238</v>
      </c>
      <c r="E5" s="190"/>
      <c r="F5" s="190"/>
      <c r="G5" s="191"/>
      <c r="H5" s="192" t="s">
        <v>236</v>
      </c>
      <c r="I5" s="193"/>
      <c r="J5" s="193"/>
      <c r="K5" s="194"/>
      <c r="L5" s="189" t="s">
        <v>238</v>
      </c>
      <c r="M5" s="190"/>
      <c r="N5" s="190"/>
      <c r="O5" s="191"/>
      <c r="P5" s="192" t="s">
        <v>236</v>
      </c>
      <c r="Q5" s="193"/>
      <c r="R5" s="193"/>
      <c r="S5" s="194"/>
      <c r="T5" s="131"/>
    </row>
    <row r="6" spans="2:20" ht="81" customHeight="1" x14ac:dyDescent="0.25">
      <c r="B6" s="131"/>
      <c r="C6" s="131"/>
      <c r="D6" s="113" t="s">
        <v>60</v>
      </c>
      <c r="E6" s="113" t="s">
        <v>59</v>
      </c>
      <c r="F6" s="113" t="s">
        <v>33</v>
      </c>
      <c r="G6" s="113" t="s">
        <v>185</v>
      </c>
      <c r="H6" s="118" t="s">
        <v>60</v>
      </c>
      <c r="I6" s="118" t="s">
        <v>59</v>
      </c>
      <c r="J6" s="118" t="s">
        <v>33</v>
      </c>
      <c r="K6" s="118" t="s">
        <v>185</v>
      </c>
      <c r="L6" s="113" t="s">
        <v>60</v>
      </c>
      <c r="M6" s="113" t="s">
        <v>59</v>
      </c>
      <c r="N6" s="113" t="s">
        <v>33</v>
      </c>
      <c r="O6" s="113" t="s">
        <v>185</v>
      </c>
      <c r="P6" s="118" t="s">
        <v>60</v>
      </c>
      <c r="Q6" s="118" t="s">
        <v>59</v>
      </c>
      <c r="R6" s="118" t="s">
        <v>33</v>
      </c>
      <c r="S6" s="118" t="s">
        <v>185</v>
      </c>
      <c r="T6" s="131"/>
    </row>
    <row r="7" spans="2:20" s="78" customFormat="1" x14ac:dyDescent="0.25">
      <c r="B7" s="113">
        <v>1</v>
      </c>
      <c r="C7" s="113">
        <v>2</v>
      </c>
      <c r="D7" s="113">
        <f>C7+1</f>
        <v>3</v>
      </c>
      <c r="E7" s="113">
        <f t="shared" ref="E7:T7" si="0">D7+1</f>
        <v>4</v>
      </c>
      <c r="F7" s="113">
        <f t="shared" si="0"/>
        <v>5</v>
      </c>
      <c r="G7" s="113">
        <f t="shared" si="0"/>
        <v>6</v>
      </c>
      <c r="H7" s="113">
        <f t="shared" si="0"/>
        <v>7</v>
      </c>
      <c r="I7" s="113">
        <f t="shared" si="0"/>
        <v>8</v>
      </c>
      <c r="J7" s="113">
        <f t="shared" si="0"/>
        <v>9</v>
      </c>
      <c r="K7" s="113">
        <f t="shared" si="0"/>
        <v>10</v>
      </c>
      <c r="L7" s="113">
        <f t="shared" si="0"/>
        <v>11</v>
      </c>
      <c r="M7" s="113">
        <f t="shared" si="0"/>
        <v>12</v>
      </c>
      <c r="N7" s="113">
        <f t="shared" si="0"/>
        <v>13</v>
      </c>
      <c r="O7" s="113">
        <f t="shared" si="0"/>
        <v>14</v>
      </c>
      <c r="P7" s="113">
        <f t="shared" si="0"/>
        <v>15</v>
      </c>
      <c r="Q7" s="113">
        <f t="shared" si="0"/>
        <v>16</v>
      </c>
      <c r="R7" s="113">
        <f t="shared" si="0"/>
        <v>17</v>
      </c>
      <c r="S7" s="113">
        <f t="shared" si="0"/>
        <v>18</v>
      </c>
      <c r="T7" s="113">
        <f t="shared" si="0"/>
        <v>19</v>
      </c>
    </row>
    <row r="8" spans="2:20" ht="36" customHeight="1" x14ac:dyDescent="0.25">
      <c r="B8" s="5" t="s">
        <v>1</v>
      </c>
      <c r="C8" s="3" t="s">
        <v>239</v>
      </c>
      <c r="D8" s="3"/>
      <c r="E8" s="3"/>
      <c r="F8" s="3"/>
      <c r="G8" s="3"/>
      <c r="H8" s="3"/>
      <c r="I8" s="3"/>
      <c r="J8" s="3"/>
      <c r="K8" s="3"/>
      <c r="L8" s="5">
        <f t="shared" ref="L8:S8" si="1">L9+L10+L13+L14</f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  <c r="R8" s="5">
        <f t="shared" si="1"/>
        <v>0</v>
      </c>
      <c r="S8" s="5">
        <f t="shared" si="1"/>
        <v>0</v>
      </c>
      <c r="T8" s="188" t="s">
        <v>250</v>
      </c>
    </row>
    <row r="9" spans="2:20" ht="45" x14ac:dyDescent="0.25">
      <c r="B9" s="5" t="s">
        <v>2</v>
      </c>
      <c r="C9" s="4" t="s">
        <v>240</v>
      </c>
      <c r="D9" s="4"/>
      <c r="E9" s="4"/>
      <c r="F9" s="4"/>
      <c r="G9" s="4"/>
      <c r="H9" s="4"/>
      <c r="I9" s="4"/>
      <c r="J9" s="4"/>
      <c r="K9" s="4"/>
      <c r="L9" s="7"/>
      <c r="M9" s="7"/>
      <c r="N9" s="7"/>
      <c r="O9" s="7"/>
      <c r="P9" s="7"/>
      <c r="Q9" s="7"/>
      <c r="R9" s="7"/>
      <c r="S9" s="7"/>
      <c r="T9" s="188"/>
    </row>
    <row r="10" spans="2:20" ht="71.25" customHeight="1" x14ac:dyDescent="0.25">
      <c r="B10" s="5" t="s">
        <v>5</v>
      </c>
      <c r="C10" s="4" t="s">
        <v>241</v>
      </c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188"/>
    </row>
    <row r="11" spans="2:20" ht="71.25" customHeight="1" x14ac:dyDescent="0.25">
      <c r="B11" s="5" t="s">
        <v>11</v>
      </c>
      <c r="C11" s="4" t="s">
        <v>245</v>
      </c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188"/>
    </row>
    <row r="12" spans="2:20" ht="71.25" customHeight="1" x14ac:dyDescent="0.25">
      <c r="B12" s="5" t="s">
        <v>243</v>
      </c>
      <c r="C12" s="4" t="s">
        <v>249</v>
      </c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188"/>
    </row>
    <row r="13" spans="2:20" ht="45" customHeight="1" x14ac:dyDescent="0.25">
      <c r="B13" s="5" t="s">
        <v>246</v>
      </c>
      <c r="C13" s="4" t="s">
        <v>242</v>
      </c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5"/>
      <c r="S13" s="5"/>
      <c r="T13" s="188"/>
    </row>
    <row r="14" spans="2:20" ht="84.75" customHeight="1" x14ac:dyDescent="0.25">
      <c r="B14" s="5" t="s">
        <v>247</v>
      </c>
      <c r="C14" s="4" t="s">
        <v>248</v>
      </c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188"/>
    </row>
  </sheetData>
  <sheetProtection formatCells="0" formatColumns="0" formatRows="0" insertColumns="0" insertRows="0" insertHyperlinks="0" deleteColumns="0" deleteRows="0" sort="0" autoFilter="0" pivotTables="0"/>
  <mergeCells count="11">
    <mergeCell ref="T8:T14"/>
    <mergeCell ref="D4:K4"/>
    <mergeCell ref="D5:G5"/>
    <mergeCell ref="H5:K5"/>
    <mergeCell ref="B2:T2"/>
    <mergeCell ref="B4:B6"/>
    <mergeCell ref="C4:C6"/>
    <mergeCell ref="L4:S4"/>
    <mergeCell ref="T4:T6"/>
    <mergeCell ref="L5:O5"/>
    <mergeCell ref="P5:S5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B1:N16"/>
  <sheetViews>
    <sheetView showGridLines="0" zoomScale="70" zoomScaleNormal="70" workbookViewId="0">
      <selection activeCell="N9" sqref="N9"/>
    </sheetView>
  </sheetViews>
  <sheetFormatPr defaultColWidth="9.140625" defaultRowHeight="15" x14ac:dyDescent="0.25"/>
  <cols>
    <col min="1" max="1" width="2" style="10" customWidth="1"/>
    <col min="2" max="2" width="12" style="10" customWidth="1"/>
    <col min="3" max="3" width="45" style="10" customWidth="1"/>
    <col min="4" max="7" width="19" style="10" customWidth="1"/>
    <col min="8" max="8" width="21.85546875" style="10" customWidth="1"/>
    <col min="9" max="9" width="22" style="10" customWidth="1"/>
    <col min="10" max="10" width="19" style="10" customWidth="1"/>
    <col min="11" max="11" width="20.85546875" style="10" customWidth="1"/>
    <col min="12" max="12" width="19" style="10" customWidth="1"/>
    <col min="13" max="13" width="20.28515625" style="10" customWidth="1"/>
    <col min="14" max="14" width="51" style="10" customWidth="1"/>
    <col min="15" max="16384" width="9.140625" style="10"/>
  </cols>
  <sheetData>
    <row r="1" spans="2:14" s="36" customFormat="1" ht="33" customHeight="1" thickBot="1" x14ac:dyDescent="0.3">
      <c r="J1" s="202" t="s">
        <v>181</v>
      </c>
      <c r="K1" s="203"/>
      <c r="L1" s="203"/>
      <c r="M1" s="203"/>
      <c r="N1" s="204"/>
    </row>
    <row r="2" spans="2:14" s="15" customFormat="1" ht="148.5" customHeight="1" x14ac:dyDescent="0.25">
      <c r="B2" s="141" t="s">
        <v>62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4" s="15" customFormat="1" ht="13.5" customHeight="1" thickBot="1" x14ac:dyDescent="0.3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" customHeight="1" x14ac:dyDescent="0.25">
      <c r="B4" s="139" t="s">
        <v>32</v>
      </c>
      <c r="C4" s="146" t="s">
        <v>18</v>
      </c>
      <c r="D4" s="195" t="s">
        <v>198</v>
      </c>
      <c r="E4" s="196"/>
      <c r="F4" s="196"/>
      <c r="G4" s="197"/>
      <c r="H4" s="224" t="s">
        <v>251</v>
      </c>
      <c r="I4" s="225"/>
      <c r="J4" s="224" t="s">
        <v>200</v>
      </c>
      <c r="K4" s="225"/>
      <c r="L4" s="225"/>
      <c r="M4" s="226"/>
      <c r="N4" s="212" t="s">
        <v>164</v>
      </c>
    </row>
    <row r="5" spans="2:14" ht="68.099999999999994" customHeight="1" x14ac:dyDescent="0.25">
      <c r="B5" s="139"/>
      <c r="C5" s="146"/>
      <c r="D5" s="208" t="s">
        <v>19</v>
      </c>
      <c r="E5" s="209"/>
      <c r="F5" s="210" t="s">
        <v>20</v>
      </c>
      <c r="G5" s="211"/>
      <c r="H5" s="227" t="s">
        <v>19</v>
      </c>
      <c r="I5" s="228"/>
      <c r="J5" s="215" t="s">
        <v>202</v>
      </c>
      <c r="K5" s="216"/>
      <c r="L5" s="216"/>
      <c r="M5" s="217"/>
      <c r="N5" s="213"/>
    </row>
    <row r="6" spans="2:14" ht="37.5" customHeight="1" x14ac:dyDescent="0.25">
      <c r="B6" s="139"/>
      <c r="C6" s="146"/>
      <c r="D6" s="198" t="s">
        <v>21</v>
      </c>
      <c r="E6" s="200" t="s">
        <v>22</v>
      </c>
      <c r="F6" s="205" t="s">
        <v>21</v>
      </c>
      <c r="G6" s="206" t="s">
        <v>22</v>
      </c>
      <c r="H6" s="218" t="s">
        <v>21</v>
      </c>
      <c r="I6" s="220" t="s">
        <v>22</v>
      </c>
      <c r="J6" s="222" t="s">
        <v>21</v>
      </c>
      <c r="K6" s="95" t="s">
        <v>50</v>
      </c>
      <c r="L6" s="222" t="s">
        <v>71</v>
      </c>
      <c r="M6" s="96" t="s">
        <v>50</v>
      </c>
      <c r="N6" s="213"/>
    </row>
    <row r="7" spans="2:14" ht="60" x14ac:dyDescent="0.25">
      <c r="B7" s="139"/>
      <c r="C7" s="146"/>
      <c r="D7" s="199"/>
      <c r="E7" s="201"/>
      <c r="F7" s="201"/>
      <c r="G7" s="207"/>
      <c r="H7" s="219"/>
      <c r="I7" s="221"/>
      <c r="J7" s="223"/>
      <c r="K7" s="29" t="s">
        <v>172</v>
      </c>
      <c r="L7" s="223"/>
      <c r="M7" s="60" t="s">
        <v>172</v>
      </c>
      <c r="N7" s="214"/>
    </row>
    <row r="8" spans="2:14" s="77" customFormat="1" x14ac:dyDescent="0.25">
      <c r="B8" s="84">
        <v>1</v>
      </c>
      <c r="C8" s="85">
        <v>2</v>
      </c>
      <c r="D8" s="88">
        <v>3</v>
      </c>
      <c r="E8" s="87">
        <v>4</v>
      </c>
      <c r="F8" s="87">
        <v>5</v>
      </c>
      <c r="G8" s="73">
        <v>6</v>
      </c>
      <c r="H8" s="74">
        <v>7</v>
      </c>
      <c r="I8" s="75">
        <v>8</v>
      </c>
      <c r="J8" s="75">
        <v>9</v>
      </c>
      <c r="K8" s="75">
        <v>10</v>
      </c>
      <c r="L8" s="75">
        <v>11</v>
      </c>
      <c r="M8" s="76">
        <v>12</v>
      </c>
      <c r="N8" s="70">
        <v>13</v>
      </c>
    </row>
    <row r="9" spans="2:14" ht="85.5" x14ac:dyDescent="0.25">
      <c r="B9" s="18" t="s">
        <v>23</v>
      </c>
      <c r="C9" s="89" t="s">
        <v>35</v>
      </c>
      <c r="D9" s="48">
        <f>D10+D15+D16</f>
        <v>0</v>
      </c>
      <c r="E9" s="11">
        <f t="shared" ref="E9:G9" si="0">E10+E15+E16</f>
        <v>0</v>
      </c>
      <c r="F9" s="11">
        <f t="shared" si="0"/>
        <v>0</v>
      </c>
      <c r="G9" s="49">
        <f t="shared" si="0"/>
        <v>0</v>
      </c>
      <c r="H9" s="48">
        <f t="shared" ref="H9" si="1">H10+H15+H16</f>
        <v>0</v>
      </c>
      <c r="I9" s="11">
        <f t="shared" ref="I9:M9" si="2">I10+I15+I16</f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  <c r="M9" s="49">
        <f t="shared" si="2"/>
        <v>0</v>
      </c>
      <c r="N9" s="45" t="s">
        <v>189</v>
      </c>
    </row>
    <row r="10" spans="2:14" ht="25.5" customHeight="1" x14ac:dyDescent="0.25">
      <c r="B10" s="18" t="s">
        <v>2</v>
      </c>
      <c r="C10" s="90" t="s">
        <v>34</v>
      </c>
      <c r="D10" s="48">
        <f>D11+D12+D14</f>
        <v>0</v>
      </c>
      <c r="E10" s="11">
        <f t="shared" ref="E10:G10" si="3">E11+E12+E14</f>
        <v>0</v>
      </c>
      <c r="F10" s="11">
        <f t="shared" si="3"/>
        <v>0</v>
      </c>
      <c r="G10" s="49">
        <f t="shared" si="3"/>
        <v>0</v>
      </c>
      <c r="H10" s="48">
        <f t="shared" ref="H10" si="4">H11+H12+H14</f>
        <v>0</v>
      </c>
      <c r="I10" s="11">
        <f t="shared" ref="I10:M10" si="5">I11+I12+I14</f>
        <v>0</v>
      </c>
      <c r="J10" s="11">
        <f t="shared" si="5"/>
        <v>0</v>
      </c>
      <c r="K10" s="11">
        <f t="shared" si="5"/>
        <v>0</v>
      </c>
      <c r="L10" s="11">
        <f t="shared" si="5"/>
        <v>0</v>
      </c>
      <c r="M10" s="50">
        <f t="shared" si="5"/>
        <v>0</v>
      </c>
      <c r="N10" s="14" t="s">
        <v>24</v>
      </c>
    </row>
    <row r="11" spans="2:14" ht="52.5" customHeight="1" x14ac:dyDescent="0.25">
      <c r="B11" s="21" t="s">
        <v>3</v>
      </c>
      <c r="C11" s="90" t="s">
        <v>25</v>
      </c>
      <c r="D11" s="51"/>
      <c r="E11" s="12"/>
      <c r="F11" s="12"/>
      <c r="G11" s="61"/>
      <c r="H11" s="51"/>
      <c r="I11" s="12"/>
      <c r="J11" s="12"/>
      <c r="K11" s="12"/>
      <c r="L11" s="30"/>
      <c r="M11" s="52"/>
      <c r="N11" s="46" t="s">
        <v>72</v>
      </c>
    </row>
    <row r="12" spans="2:14" ht="38.25" customHeight="1" x14ac:dyDescent="0.25">
      <c r="B12" s="21" t="s">
        <v>4</v>
      </c>
      <c r="C12" s="90" t="s">
        <v>40</v>
      </c>
      <c r="D12" s="51"/>
      <c r="E12" s="12"/>
      <c r="F12" s="12"/>
      <c r="G12" s="61"/>
      <c r="H12" s="51"/>
      <c r="I12" s="12"/>
      <c r="J12" s="12"/>
      <c r="K12" s="12"/>
      <c r="L12" s="30"/>
      <c r="M12" s="52"/>
      <c r="N12" s="46" t="s">
        <v>73</v>
      </c>
    </row>
    <row r="13" spans="2:14" ht="30" x14ac:dyDescent="0.25">
      <c r="B13" s="21" t="s">
        <v>26</v>
      </c>
      <c r="C13" s="90" t="s">
        <v>27</v>
      </c>
      <c r="D13" s="51"/>
      <c r="E13" s="12"/>
      <c r="F13" s="12"/>
      <c r="G13" s="62"/>
      <c r="H13" s="51"/>
      <c r="I13" s="12"/>
      <c r="J13" s="12"/>
      <c r="K13" s="12"/>
      <c r="L13" s="31"/>
      <c r="M13" s="53"/>
      <c r="N13" s="46" t="s">
        <v>74</v>
      </c>
    </row>
    <row r="14" spans="2:14" ht="30" x14ac:dyDescent="0.25">
      <c r="B14" s="21" t="s">
        <v>28</v>
      </c>
      <c r="C14" s="90" t="s">
        <v>29</v>
      </c>
      <c r="D14" s="51"/>
      <c r="E14" s="12"/>
      <c r="F14" s="12"/>
      <c r="G14" s="61"/>
      <c r="H14" s="51"/>
      <c r="I14" s="12"/>
      <c r="J14" s="12"/>
      <c r="K14" s="12"/>
      <c r="L14" s="30"/>
      <c r="M14" s="52"/>
      <c r="N14" s="124" t="s">
        <v>256</v>
      </c>
    </row>
    <row r="15" spans="2:14" ht="28.5" x14ac:dyDescent="0.25">
      <c r="B15" s="18" t="s">
        <v>5</v>
      </c>
      <c r="C15" s="89" t="s">
        <v>30</v>
      </c>
      <c r="D15" s="48"/>
      <c r="E15" s="11"/>
      <c r="F15" s="11"/>
      <c r="G15" s="49"/>
      <c r="H15" s="48"/>
      <c r="I15" s="11"/>
      <c r="J15" s="11"/>
      <c r="K15" s="11"/>
      <c r="L15" s="32"/>
      <c r="M15" s="54"/>
      <c r="N15" s="47" t="s">
        <v>75</v>
      </c>
    </row>
    <row r="16" spans="2:14" ht="29.25" thickBot="1" x14ac:dyDescent="0.3">
      <c r="B16" s="18" t="s">
        <v>11</v>
      </c>
      <c r="C16" s="89" t="s">
        <v>31</v>
      </c>
      <c r="D16" s="55"/>
      <c r="E16" s="56"/>
      <c r="F16" s="56"/>
      <c r="G16" s="63"/>
      <c r="H16" s="55"/>
      <c r="I16" s="56"/>
      <c r="J16" s="56"/>
      <c r="K16" s="56"/>
      <c r="L16" s="57"/>
      <c r="M16" s="58"/>
      <c r="N16" s="47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H4:I4"/>
    <mergeCell ref="J4:M4"/>
    <mergeCell ref="H5:I5"/>
    <mergeCell ref="B4:B7"/>
    <mergeCell ref="C4:C7"/>
    <mergeCell ref="D4:G4"/>
    <mergeCell ref="D6:D7"/>
    <mergeCell ref="E6:E7"/>
    <mergeCell ref="J1:N1"/>
    <mergeCell ref="F6:F7"/>
    <mergeCell ref="G6:G7"/>
    <mergeCell ref="D5:E5"/>
    <mergeCell ref="F5:G5"/>
    <mergeCell ref="B2:N2"/>
    <mergeCell ref="N4:N7"/>
    <mergeCell ref="J5:M5"/>
    <mergeCell ref="H6:H7"/>
    <mergeCell ref="I6:I7"/>
    <mergeCell ref="J6:J7"/>
    <mergeCell ref="L6:L7"/>
  </mergeCells>
  <pageMargins left="0.19685039370078741" right="0.19685039370078741" top="0.19685039370078741" bottom="0.19685039370078741" header="0.31496062992125984" footer="0.31496062992125984"/>
  <pageSetup paperSize="9" scale="2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B1:S16"/>
  <sheetViews>
    <sheetView showGridLines="0" topLeftCell="C1" zoomScale="70" zoomScaleNormal="70" workbookViewId="0">
      <selection activeCell="R14" sqref="R14"/>
    </sheetView>
  </sheetViews>
  <sheetFormatPr defaultColWidth="9.140625" defaultRowHeight="15" x14ac:dyDescent="0.25"/>
  <cols>
    <col min="1" max="1" width="2.85546875" style="10" customWidth="1"/>
    <col min="2" max="2" width="9" style="10" customWidth="1"/>
    <col min="3" max="3" width="45" style="10" customWidth="1"/>
    <col min="4" max="14" width="19" style="10" customWidth="1"/>
    <col min="15" max="15" width="20.85546875" style="10" customWidth="1"/>
    <col min="16" max="16" width="19" style="10" customWidth="1"/>
    <col min="17" max="17" width="20.28515625" style="10" customWidth="1"/>
    <col min="18" max="18" width="51" style="10" customWidth="1"/>
    <col min="19" max="16384" width="9.140625" style="10"/>
  </cols>
  <sheetData>
    <row r="1" spans="2:19" s="36" customFormat="1" ht="33" customHeight="1" thickBot="1" x14ac:dyDescent="0.3">
      <c r="O1" s="202" t="s">
        <v>181</v>
      </c>
      <c r="P1" s="203"/>
      <c r="Q1" s="203"/>
      <c r="R1" s="203"/>
      <c r="S1" s="204"/>
    </row>
    <row r="2" spans="2:19" s="15" customFormat="1" ht="136.5" customHeight="1" x14ac:dyDescent="0.25">
      <c r="B2" s="141" t="s">
        <v>62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2:19" s="15" customFormat="1" ht="13.5" customHeight="1" thickBot="1" x14ac:dyDescent="0.3">
      <c r="B3" s="68"/>
      <c r="C3" s="68"/>
      <c r="D3" s="68"/>
      <c r="E3" s="6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2:19" ht="15" customHeight="1" x14ac:dyDescent="0.25">
      <c r="B4" s="139" t="s">
        <v>32</v>
      </c>
      <c r="C4" s="229" t="s">
        <v>18</v>
      </c>
      <c r="D4" s="239" t="s">
        <v>201</v>
      </c>
      <c r="E4" s="240"/>
      <c r="F4" s="240"/>
      <c r="G4" s="241"/>
      <c r="H4" s="195" t="s">
        <v>198</v>
      </c>
      <c r="I4" s="196"/>
      <c r="J4" s="196"/>
      <c r="K4" s="197"/>
      <c r="L4" s="242" t="s">
        <v>199</v>
      </c>
      <c r="M4" s="243"/>
      <c r="N4" s="224" t="s">
        <v>200</v>
      </c>
      <c r="O4" s="225"/>
      <c r="P4" s="225"/>
      <c r="Q4" s="226"/>
      <c r="R4" s="212" t="s">
        <v>164</v>
      </c>
    </row>
    <row r="5" spans="2:19" ht="68.099999999999994" customHeight="1" x14ac:dyDescent="0.25">
      <c r="B5" s="139"/>
      <c r="C5" s="230"/>
      <c r="D5" s="231" t="s">
        <v>19</v>
      </c>
      <c r="E5" s="232"/>
      <c r="F5" s="233" t="s">
        <v>20</v>
      </c>
      <c r="G5" s="234"/>
      <c r="H5" s="208" t="s">
        <v>19</v>
      </c>
      <c r="I5" s="209"/>
      <c r="J5" s="210" t="s">
        <v>20</v>
      </c>
      <c r="K5" s="211"/>
      <c r="L5" s="227" t="s">
        <v>19</v>
      </c>
      <c r="M5" s="228"/>
      <c r="N5" s="215" t="s">
        <v>202</v>
      </c>
      <c r="O5" s="216"/>
      <c r="P5" s="216"/>
      <c r="Q5" s="217"/>
      <c r="R5" s="213"/>
    </row>
    <row r="6" spans="2:19" ht="37.5" customHeight="1" x14ac:dyDescent="0.25">
      <c r="B6" s="139"/>
      <c r="C6" s="230"/>
      <c r="D6" s="235" t="s">
        <v>21</v>
      </c>
      <c r="E6" s="237" t="s">
        <v>22</v>
      </c>
      <c r="F6" s="244" t="s">
        <v>21</v>
      </c>
      <c r="G6" s="245" t="s">
        <v>22</v>
      </c>
      <c r="H6" s="198" t="s">
        <v>21</v>
      </c>
      <c r="I6" s="200" t="s">
        <v>22</v>
      </c>
      <c r="J6" s="205" t="s">
        <v>21</v>
      </c>
      <c r="K6" s="206" t="s">
        <v>22</v>
      </c>
      <c r="L6" s="218" t="s">
        <v>21</v>
      </c>
      <c r="M6" s="220" t="s">
        <v>22</v>
      </c>
      <c r="N6" s="222" t="s">
        <v>21</v>
      </c>
      <c r="O6" s="28" t="s">
        <v>50</v>
      </c>
      <c r="P6" s="222" t="s">
        <v>71</v>
      </c>
      <c r="Q6" s="59" t="s">
        <v>50</v>
      </c>
      <c r="R6" s="213"/>
    </row>
    <row r="7" spans="2:19" ht="60" x14ac:dyDescent="0.25">
      <c r="B7" s="139"/>
      <c r="C7" s="230"/>
      <c r="D7" s="236"/>
      <c r="E7" s="238"/>
      <c r="F7" s="238"/>
      <c r="G7" s="246"/>
      <c r="H7" s="199"/>
      <c r="I7" s="201"/>
      <c r="J7" s="201"/>
      <c r="K7" s="207"/>
      <c r="L7" s="219"/>
      <c r="M7" s="221"/>
      <c r="N7" s="223"/>
      <c r="O7" s="29" t="s">
        <v>172</v>
      </c>
      <c r="P7" s="223"/>
      <c r="Q7" s="60" t="s">
        <v>172</v>
      </c>
      <c r="R7" s="214"/>
    </row>
    <row r="8" spans="2:19" s="77" customFormat="1" x14ac:dyDescent="0.25">
      <c r="B8" s="84">
        <v>1</v>
      </c>
      <c r="C8" s="91">
        <v>2</v>
      </c>
      <c r="D8" s="79">
        <v>3</v>
      </c>
      <c r="E8" s="80">
        <v>4</v>
      </c>
      <c r="F8" s="80">
        <v>5</v>
      </c>
      <c r="G8" s="81">
        <v>6</v>
      </c>
      <c r="H8" s="71">
        <v>7</v>
      </c>
      <c r="I8" s="69">
        <v>8</v>
      </c>
      <c r="J8" s="69">
        <v>9</v>
      </c>
      <c r="K8" s="73">
        <v>10</v>
      </c>
      <c r="L8" s="74">
        <v>11</v>
      </c>
      <c r="M8" s="75">
        <v>12</v>
      </c>
      <c r="N8" s="75">
        <v>13</v>
      </c>
      <c r="O8" s="75">
        <v>14</v>
      </c>
      <c r="P8" s="75">
        <v>15</v>
      </c>
      <c r="Q8" s="76">
        <v>16</v>
      </c>
      <c r="R8" s="70">
        <v>17</v>
      </c>
    </row>
    <row r="9" spans="2:19" ht="85.5" x14ac:dyDescent="0.25">
      <c r="B9" s="18" t="s">
        <v>23</v>
      </c>
      <c r="C9" s="92" t="s">
        <v>35</v>
      </c>
      <c r="D9" s="48">
        <f>D10+D15+D16</f>
        <v>0</v>
      </c>
      <c r="E9" s="11">
        <f t="shared" ref="E9:Q9" si="0">E10+E15+E16</f>
        <v>0</v>
      </c>
      <c r="F9" s="11">
        <f t="shared" si="0"/>
        <v>0</v>
      </c>
      <c r="G9" s="49">
        <f t="shared" si="0"/>
        <v>0</v>
      </c>
      <c r="H9" s="48">
        <f>H10+H15+H16</f>
        <v>0</v>
      </c>
      <c r="I9" s="11">
        <f t="shared" ref="I9:K9" si="1">I10+I15+I16</f>
        <v>0</v>
      </c>
      <c r="J9" s="11">
        <f t="shared" si="1"/>
        <v>0</v>
      </c>
      <c r="K9" s="49">
        <f t="shared" si="1"/>
        <v>0</v>
      </c>
      <c r="L9" s="48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49">
        <f t="shared" si="0"/>
        <v>0</v>
      </c>
      <c r="R9" s="45" t="s">
        <v>190</v>
      </c>
    </row>
    <row r="10" spans="2:19" ht="22.5" customHeight="1" x14ac:dyDescent="0.25">
      <c r="B10" s="18" t="s">
        <v>2</v>
      </c>
      <c r="C10" s="93" t="s">
        <v>34</v>
      </c>
      <c r="D10" s="48">
        <f>D11+D12+D14</f>
        <v>0</v>
      </c>
      <c r="E10" s="11">
        <f t="shared" ref="E10:Q10" si="2">E11+E12+E14</f>
        <v>0</v>
      </c>
      <c r="F10" s="11">
        <f t="shared" si="2"/>
        <v>0</v>
      </c>
      <c r="G10" s="49">
        <f t="shared" si="2"/>
        <v>0</v>
      </c>
      <c r="H10" s="48">
        <f>H11+H12+H14</f>
        <v>0</v>
      </c>
      <c r="I10" s="11">
        <f t="shared" ref="I10:K10" si="3">I11+I12+I14</f>
        <v>0</v>
      </c>
      <c r="J10" s="11">
        <f t="shared" si="3"/>
        <v>0</v>
      </c>
      <c r="K10" s="49">
        <f t="shared" si="3"/>
        <v>0</v>
      </c>
      <c r="L10" s="48">
        <f t="shared" si="2"/>
        <v>0</v>
      </c>
      <c r="M10" s="11">
        <f t="shared" si="2"/>
        <v>0</v>
      </c>
      <c r="N10" s="11">
        <f t="shared" si="2"/>
        <v>0</v>
      </c>
      <c r="O10" s="11">
        <f t="shared" si="2"/>
        <v>0</v>
      </c>
      <c r="P10" s="11">
        <f t="shared" si="2"/>
        <v>0</v>
      </c>
      <c r="Q10" s="50">
        <f t="shared" si="2"/>
        <v>0</v>
      </c>
      <c r="R10" s="14" t="s">
        <v>24</v>
      </c>
    </row>
    <row r="11" spans="2:19" ht="60" x14ac:dyDescent="0.25">
      <c r="B11" s="21" t="s">
        <v>3</v>
      </c>
      <c r="C11" s="93" t="s">
        <v>25</v>
      </c>
      <c r="D11" s="51"/>
      <c r="E11" s="12"/>
      <c r="F11" s="12"/>
      <c r="G11" s="61"/>
      <c r="H11" s="51"/>
      <c r="I11" s="12"/>
      <c r="J11" s="12"/>
      <c r="K11" s="61"/>
      <c r="L11" s="51"/>
      <c r="M11" s="12"/>
      <c r="N11" s="12"/>
      <c r="O11" s="12"/>
      <c r="P11" s="30"/>
      <c r="Q11" s="52"/>
      <c r="R11" s="46" t="s">
        <v>72</v>
      </c>
    </row>
    <row r="12" spans="2:19" ht="30" x14ac:dyDescent="0.25">
      <c r="B12" s="21" t="s">
        <v>4</v>
      </c>
      <c r="C12" s="93" t="s">
        <v>40</v>
      </c>
      <c r="D12" s="51"/>
      <c r="E12" s="12"/>
      <c r="F12" s="12"/>
      <c r="G12" s="61"/>
      <c r="H12" s="51"/>
      <c r="I12" s="12"/>
      <c r="J12" s="12"/>
      <c r="K12" s="61"/>
      <c r="L12" s="51"/>
      <c r="M12" s="12"/>
      <c r="N12" s="12"/>
      <c r="O12" s="12"/>
      <c r="P12" s="30"/>
      <c r="Q12" s="52"/>
      <c r="R12" s="46" t="s">
        <v>73</v>
      </c>
    </row>
    <row r="13" spans="2:19" ht="30" x14ac:dyDescent="0.25">
      <c r="B13" s="21" t="s">
        <v>26</v>
      </c>
      <c r="C13" s="93" t="s">
        <v>27</v>
      </c>
      <c r="D13" s="51"/>
      <c r="E13" s="12"/>
      <c r="F13" s="12"/>
      <c r="G13" s="62"/>
      <c r="H13" s="51"/>
      <c r="I13" s="12"/>
      <c r="J13" s="12"/>
      <c r="K13" s="62"/>
      <c r="L13" s="51"/>
      <c r="M13" s="12"/>
      <c r="N13" s="12"/>
      <c r="O13" s="12"/>
      <c r="P13" s="31"/>
      <c r="Q13" s="53"/>
      <c r="R13" s="46" t="s">
        <v>74</v>
      </c>
    </row>
    <row r="14" spans="2:19" ht="30" x14ac:dyDescent="0.25">
      <c r="B14" s="21" t="s">
        <v>28</v>
      </c>
      <c r="C14" s="93" t="s">
        <v>29</v>
      </c>
      <c r="D14" s="51"/>
      <c r="E14" s="12"/>
      <c r="F14" s="12"/>
      <c r="G14" s="61"/>
      <c r="H14" s="51"/>
      <c r="I14" s="12"/>
      <c r="J14" s="12"/>
      <c r="K14" s="61"/>
      <c r="L14" s="51"/>
      <c r="M14" s="12"/>
      <c r="N14" s="12"/>
      <c r="O14" s="12"/>
      <c r="P14" s="30"/>
      <c r="Q14" s="52"/>
      <c r="R14" s="124" t="s">
        <v>256</v>
      </c>
    </row>
    <row r="15" spans="2:19" ht="28.5" x14ac:dyDescent="0.25">
      <c r="B15" s="18" t="s">
        <v>5</v>
      </c>
      <c r="C15" s="92" t="s">
        <v>30</v>
      </c>
      <c r="D15" s="48"/>
      <c r="E15" s="11"/>
      <c r="F15" s="11"/>
      <c r="G15" s="49"/>
      <c r="H15" s="48"/>
      <c r="I15" s="11"/>
      <c r="J15" s="11"/>
      <c r="K15" s="49"/>
      <c r="L15" s="48"/>
      <c r="M15" s="11"/>
      <c r="N15" s="11"/>
      <c r="O15" s="11"/>
      <c r="P15" s="32"/>
      <c r="Q15" s="54"/>
      <c r="R15" s="47" t="s">
        <v>75</v>
      </c>
    </row>
    <row r="16" spans="2:19" ht="29.25" thickBot="1" x14ac:dyDescent="0.3">
      <c r="B16" s="18" t="s">
        <v>11</v>
      </c>
      <c r="C16" s="92" t="s">
        <v>31</v>
      </c>
      <c r="D16" s="55"/>
      <c r="E16" s="56"/>
      <c r="F16" s="56"/>
      <c r="G16" s="63"/>
      <c r="H16" s="55"/>
      <c r="I16" s="56"/>
      <c r="J16" s="56"/>
      <c r="K16" s="63"/>
      <c r="L16" s="55"/>
      <c r="M16" s="56"/>
      <c r="N16" s="56"/>
      <c r="O16" s="56"/>
      <c r="P16" s="57"/>
      <c r="Q16" s="58"/>
      <c r="R16" s="47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M6:M7"/>
    <mergeCell ref="N6:N7"/>
    <mergeCell ref="P6:P7"/>
    <mergeCell ref="D4:G4"/>
    <mergeCell ref="L4:M4"/>
    <mergeCell ref="N4:Q4"/>
    <mergeCell ref="I6:I7"/>
    <mergeCell ref="J6:J7"/>
    <mergeCell ref="K6:K7"/>
    <mergeCell ref="F6:F7"/>
    <mergeCell ref="G6:G7"/>
    <mergeCell ref="O1:S1"/>
    <mergeCell ref="H4:K4"/>
    <mergeCell ref="H5:I5"/>
    <mergeCell ref="J5:K5"/>
    <mergeCell ref="B2:R2"/>
    <mergeCell ref="B4:B7"/>
    <mergeCell ref="C4:C7"/>
    <mergeCell ref="R4:R7"/>
    <mergeCell ref="D5:E5"/>
    <mergeCell ref="F5:G5"/>
    <mergeCell ref="L5:M5"/>
    <mergeCell ref="N5:Q5"/>
    <mergeCell ref="D6:D7"/>
    <mergeCell ref="E6:E7"/>
    <mergeCell ref="L6:L7"/>
    <mergeCell ref="H6:H7"/>
  </mergeCells>
  <pageMargins left="0.19685039370078741" right="0.19685039370078741" top="0.19685039370078741" bottom="0.19685039370078741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1:C90"/>
  <sheetViews>
    <sheetView workbookViewId="0">
      <selection activeCell="J36" sqref="J36"/>
    </sheetView>
  </sheetViews>
  <sheetFormatPr defaultRowHeight="15" x14ac:dyDescent="0.25"/>
  <cols>
    <col min="1" max="1" width="4.28515625" customWidth="1"/>
    <col min="2" max="2" width="7.5703125" customWidth="1"/>
    <col min="3" max="3" width="44.28515625" customWidth="1"/>
    <col min="4" max="8" width="9.28515625" customWidth="1"/>
  </cols>
  <sheetData>
    <row r="1" spans="2:3" ht="9" customHeight="1" x14ac:dyDescent="0.25"/>
    <row r="2" spans="2:3" ht="15.75" x14ac:dyDescent="0.25">
      <c r="B2" s="247" t="s">
        <v>165</v>
      </c>
      <c r="C2" s="247"/>
    </row>
    <row r="4" spans="2:3" x14ac:dyDescent="0.25">
      <c r="B4" s="44" t="s">
        <v>32</v>
      </c>
      <c r="C4" s="44" t="s">
        <v>166</v>
      </c>
    </row>
    <row r="5" spans="2:3" x14ac:dyDescent="0.25">
      <c r="B5" s="39">
        <v>1</v>
      </c>
      <c r="C5" s="40" t="s">
        <v>77</v>
      </c>
    </row>
    <row r="6" spans="2:3" x14ac:dyDescent="0.25">
      <c r="B6" s="39">
        <v>2</v>
      </c>
      <c r="C6" s="40" t="s">
        <v>78</v>
      </c>
    </row>
    <row r="7" spans="2:3" x14ac:dyDescent="0.25">
      <c r="B7" s="39">
        <v>3</v>
      </c>
      <c r="C7" s="40" t="s">
        <v>79</v>
      </c>
    </row>
    <row r="8" spans="2:3" x14ac:dyDescent="0.25">
      <c r="B8" s="39">
        <v>4</v>
      </c>
      <c r="C8" s="40" t="s">
        <v>80</v>
      </c>
    </row>
    <row r="9" spans="2:3" x14ac:dyDescent="0.25">
      <c r="B9" s="39">
        <v>5</v>
      </c>
      <c r="C9" s="40" t="s">
        <v>81</v>
      </c>
    </row>
    <row r="10" spans="2:3" x14ac:dyDescent="0.25">
      <c r="B10" s="39">
        <v>6</v>
      </c>
      <c r="C10" s="40" t="s">
        <v>82</v>
      </c>
    </row>
    <row r="11" spans="2:3" x14ac:dyDescent="0.25">
      <c r="B11" s="39">
        <v>7</v>
      </c>
      <c r="C11" s="40" t="s">
        <v>83</v>
      </c>
    </row>
    <row r="12" spans="2:3" x14ac:dyDescent="0.25">
      <c r="B12" s="39">
        <v>8</v>
      </c>
      <c r="C12" s="40" t="s">
        <v>84</v>
      </c>
    </row>
    <row r="13" spans="2:3" x14ac:dyDescent="0.25">
      <c r="B13" s="39">
        <v>9</v>
      </c>
      <c r="C13" s="40" t="s">
        <v>85</v>
      </c>
    </row>
    <row r="14" spans="2:3" x14ac:dyDescent="0.25">
      <c r="B14" s="39">
        <v>10</v>
      </c>
      <c r="C14" s="40" t="s">
        <v>86</v>
      </c>
    </row>
    <row r="15" spans="2:3" x14ac:dyDescent="0.25">
      <c r="B15" s="39">
        <v>11</v>
      </c>
      <c r="C15" s="40" t="s">
        <v>87</v>
      </c>
    </row>
    <row r="16" spans="2:3" x14ac:dyDescent="0.25">
      <c r="B16" s="39">
        <v>12</v>
      </c>
      <c r="C16" s="40" t="s">
        <v>88</v>
      </c>
    </row>
    <row r="17" spans="2:3" x14ac:dyDescent="0.25">
      <c r="B17" s="39">
        <v>13</v>
      </c>
      <c r="C17" s="40" t="s">
        <v>89</v>
      </c>
    </row>
    <row r="18" spans="2:3" x14ac:dyDescent="0.25">
      <c r="B18" s="39">
        <v>14</v>
      </c>
      <c r="C18" s="40" t="s">
        <v>90</v>
      </c>
    </row>
    <row r="19" spans="2:3" x14ac:dyDescent="0.25">
      <c r="B19" s="39">
        <v>15</v>
      </c>
      <c r="C19" s="40" t="s">
        <v>91</v>
      </c>
    </row>
    <row r="20" spans="2:3" x14ac:dyDescent="0.25">
      <c r="B20" s="39">
        <v>16</v>
      </c>
      <c r="C20" s="40" t="s">
        <v>92</v>
      </c>
    </row>
    <row r="21" spans="2:3" x14ac:dyDescent="0.25">
      <c r="B21" s="39">
        <v>17</v>
      </c>
      <c r="C21" s="40" t="s">
        <v>94</v>
      </c>
    </row>
    <row r="22" spans="2:3" x14ac:dyDescent="0.25">
      <c r="B22" s="39">
        <v>18</v>
      </c>
      <c r="C22" s="40" t="s">
        <v>95</v>
      </c>
    </row>
    <row r="23" spans="2:3" x14ac:dyDescent="0.25">
      <c r="B23" s="39">
        <v>19</v>
      </c>
      <c r="C23" s="40" t="s">
        <v>96</v>
      </c>
    </row>
    <row r="24" spans="2:3" x14ac:dyDescent="0.25">
      <c r="B24" s="39">
        <v>20</v>
      </c>
      <c r="C24" s="40" t="s">
        <v>97</v>
      </c>
    </row>
    <row r="25" spans="2:3" x14ac:dyDescent="0.25">
      <c r="B25" s="39">
        <v>21</v>
      </c>
      <c r="C25" s="40" t="s">
        <v>98</v>
      </c>
    </row>
    <row r="26" spans="2:3" x14ac:dyDescent="0.25">
      <c r="B26" s="39">
        <v>22</v>
      </c>
      <c r="C26" s="40" t="s">
        <v>99</v>
      </c>
    </row>
    <row r="27" spans="2:3" x14ac:dyDescent="0.25">
      <c r="B27" s="39">
        <v>23</v>
      </c>
      <c r="C27" s="40" t="s">
        <v>100</v>
      </c>
    </row>
    <row r="28" spans="2:3" x14ac:dyDescent="0.25">
      <c r="B28" s="39">
        <v>24</v>
      </c>
      <c r="C28" s="40" t="s">
        <v>101</v>
      </c>
    </row>
    <row r="29" spans="2:3" x14ac:dyDescent="0.25">
      <c r="B29" s="39">
        <v>25</v>
      </c>
      <c r="C29" s="40" t="s">
        <v>102</v>
      </c>
    </row>
    <row r="30" spans="2:3" x14ac:dyDescent="0.25">
      <c r="B30" s="39">
        <v>26</v>
      </c>
      <c r="C30" s="40" t="s">
        <v>103</v>
      </c>
    </row>
    <row r="31" spans="2:3" x14ac:dyDescent="0.25">
      <c r="B31" s="39">
        <v>27</v>
      </c>
      <c r="C31" s="40" t="s">
        <v>104</v>
      </c>
    </row>
    <row r="32" spans="2:3" x14ac:dyDescent="0.25">
      <c r="B32" s="39">
        <v>28</v>
      </c>
      <c r="C32" s="40" t="s">
        <v>105</v>
      </c>
    </row>
    <row r="33" spans="2:3" x14ac:dyDescent="0.25">
      <c r="B33" s="39">
        <v>29</v>
      </c>
      <c r="C33" s="40" t="s">
        <v>106</v>
      </c>
    </row>
    <row r="34" spans="2:3" x14ac:dyDescent="0.25">
      <c r="B34" s="39">
        <v>30</v>
      </c>
      <c r="C34" s="40" t="s">
        <v>107</v>
      </c>
    </row>
    <row r="35" spans="2:3" x14ac:dyDescent="0.25">
      <c r="B35" s="39">
        <v>31</v>
      </c>
      <c r="C35" s="40" t="s">
        <v>108</v>
      </c>
    </row>
    <row r="36" spans="2:3" x14ac:dyDescent="0.25">
      <c r="B36" s="39">
        <v>32</v>
      </c>
      <c r="C36" s="40" t="s">
        <v>109</v>
      </c>
    </row>
    <row r="37" spans="2:3" x14ac:dyDescent="0.25">
      <c r="B37" s="39">
        <v>33</v>
      </c>
      <c r="C37" s="40" t="s">
        <v>110</v>
      </c>
    </row>
    <row r="38" spans="2:3" x14ac:dyDescent="0.25">
      <c r="B38" s="39">
        <v>34</v>
      </c>
      <c r="C38" s="40" t="s">
        <v>111</v>
      </c>
    </row>
    <row r="39" spans="2:3" x14ac:dyDescent="0.25">
      <c r="B39" s="39">
        <v>35</v>
      </c>
      <c r="C39" s="40" t="s">
        <v>112</v>
      </c>
    </row>
    <row r="40" spans="2:3" x14ac:dyDescent="0.25">
      <c r="B40" s="39">
        <v>36</v>
      </c>
      <c r="C40" s="40" t="s">
        <v>113</v>
      </c>
    </row>
    <row r="41" spans="2:3" x14ac:dyDescent="0.25">
      <c r="B41" s="39">
        <v>37</v>
      </c>
      <c r="C41" s="40" t="s">
        <v>114</v>
      </c>
    </row>
    <row r="42" spans="2:3" x14ac:dyDescent="0.25">
      <c r="B42" s="39">
        <v>38</v>
      </c>
      <c r="C42" s="40" t="s">
        <v>115</v>
      </c>
    </row>
    <row r="43" spans="2:3" x14ac:dyDescent="0.25">
      <c r="B43" s="39">
        <v>39</v>
      </c>
      <c r="C43" s="40" t="s">
        <v>116</v>
      </c>
    </row>
    <row r="44" spans="2:3" x14ac:dyDescent="0.25">
      <c r="B44" s="39">
        <v>40</v>
      </c>
      <c r="C44" s="40" t="s">
        <v>117</v>
      </c>
    </row>
    <row r="45" spans="2:3" x14ac:dyDescent="0.25">
      <c r="B45" s="39">
        <v>41</v>
      </c>
      <c r="C45" s="40" t="s">
        <v>118</v>
      </c>
    </row>
    <row r="46" spans="2:3" x14ac:dyDescent="0.25">
      <c r="B46" s="39">
        <v>42</v>
      </c>
      <c r="C46" s="40" t="s">
        <v>119</v>
      </c>
    </row>
    <row r="47" spans="2:3" x14ac:dyDescent="0.25">
      <c r="B47" s="39">
        <v>43</v>
      </c>
      <c r="C47" s="40" t="s">
        <v>120</v>
      </c>
    </row>
    <row r="48" spans="2:3" x14ac:dyDescent="0.25">
      <c r="B48" s="39">
        <v>44</v>
      </c>
      <c r="C48" s="40" t="s">
        <v>121</v>
      </c>
    </row>
    <row r="49" spans="2:3" x14ac:dyDescent="0.25">
      <c r="B49" s="39">
        <v>45</v>
      </c>
      <c r="C49" s="40" t="s">
        <v>122</v>
      </c>
    </row>
    <row r="50" spans="2:3" x14ac:dyDescent="0.25">
      <c r="B50" s="39">
        <v>46</v>
      </c>
      <c r="C50" s="40" t="s">
        <v>123</v>
      </c>
    </row>
    <row r="51" spans="2:3" x14ac:dyDescent="0.25">
      <c r="B51" s="39">
        <v>47</v>
      </c>
      <c r="C51" s="40" t="s">
        <v>124</v>
      </c>
    </row>
    <row r="52" spans="2:3" x14ac:dyDescent="0.25">
      <c r="B52" s="39">
        <v>48</v>
      </c>
      <c r="C52" s="40" t="s">
        <v>125</v>
      </c>
    </row>
    <row r="53" spans="2:3" x14ac:dyDescent="0.25">
      <c r="B53" s="39">
        <v>49</v>
      </c>
      <c r="C53" s="40" t="s">
        <v>126</v>
      </c>
    </row>
    <row r="54" spans="2:3" x14ac:dyDescent="0.25">
      <c r="B54" s="39">
        <v>50</v>
      </c>
      <c r="C54" s="40" t="s">
        <v>127</v>
      </c>
    </row>
    <row r="55" spans="2:3" x14ac:dyDescent="0.25">
      <c r="B55" s="39">
        <v>51</v>
      </c>
      <c r="C55" s="40" t="s">
        <v>128</v>
      </c>
    </row>
    <row r="56" spans="2:3" x14ac:dyDescent="0.25">
      <c r="B56" s="39">
        <v>52</v>
      </c>
      <c r="C56" s="40" t="s">
        <v>129</v>
      </c>
    </row>
    <row r="57" spans="2:3" x14ac:dyDescent="0.25">
      <c r="B57" s="39">
        <v>53</v>
      </c>
      <c r="C57" s="40" t="s">
        <v>130</v>
      </c>
    </row>
    <row r="58" spans="2:3" x14ac:dyDescent="0.25">
      <c r="B58" s="39">
        <v>54</v>
      </c>
      <c r="C58" s="40" t="s">
        <v>131</v>
      </c>
    </row>
    <row r="59" spans="2:3" x14ac:dyDescent="0.25">
      <c r="B59" s="39">
        <v>55</v>
      </c>
      <c r="C59" s="40" t="s">
        <v>132</v>
      </c>
    </row>
    <row r="60" spans="2:3" x14ac:dyDescent="0.25">
      <c r="B60" s="39">
        <v>56</v>
      </c>
      <c r="C60" s="40" t="s">
        <v>133</v>
      </c>
    </row>
    <row r="61" spans="2:3" x14ac:dyDescent="0.25">
      <c r="B61" s="39">
        <v>57</v>
      </c>
      <c r="C61" s="40" t="s">
        <v>134</v>
      </c>
    </row>
    <row r="62" spans="2:3" x14ac:dyDescent="0.25">
      <c r="B62" s="39">
        <v>58</v>
      </c>
      <c r="C62" s="40" t="s">
        <v>135</v>
      </c>
    </row>
    <row r="63" spans="2:3" x14ac:dyDescent="0.25">
      <c r="B63" s="39">
        <v>59</v>
      </c>
      <c r="C63" s="40" t="s">
        <v>136</v>
      </c>
    </row>
    <row r="64" spans="2:3" x14ac:dyDescent="0.25">
      <c r="B64" s="39">
        <v>60</v>
      </c>
      <c r="C64" s="40" t="s">
        <v>137</v>
      </c>
    </row>
    <row r="65" spans="2:3" x14ac:dyDescent="0.25">
      <c r="B65" s="39">
        <v>61</v>
      </c>
      <c r="C65" s="40" t="s">
        <v>138</v>
      </c>
    </row>
    <row r="66" spans="2:3" x14ac:dyDescent="0.25">
      <c r="B66" s="39">
        <v>62</v>
      </c>
      <c r="C66" s="40" t="s">
        <v>139</v>
      </c>
    </row>
    <row r="67" spans="2:3" x14ac:dyDescent="0.25">
      <c r="B67" s="39">
        <v>63</v>
      </c>
      <c r="C67" s="40" t="s">
        <v>140</v>
      </c>
    </row>
    <row r="68" spans="2:3" x14ac:dyDescent="0.25">
      <c r="B68" s="39">
        <v>64</v>
      </c>
      <c r="C68" s="40" t="s">
        <v>141</v>
      </c>
    </row>
    <row r="69" spans="2:3" x14ac:dyDescent="0.25">
      <c r="B69" s="39">
        <v>65</v>
      </c>
      <c r="C69" s="40" t="s">
        <v>142</v>
      </c>
    </row>
    <row r="70" spans="2:3" x14ac:dyDescent="0.25">
      <c r="B70" s="39">
        <v>66</v>
      </c>
      <c r="C70" s="40" t="s">
        <v>143</v>
      </c>
    </row>
    <row r="71" spans="2:3" x14ac:dyDescent="0.25">
      <c r="B71" s="39">
        <v>67</v>
      </c>
      <c r="C71" s="40" t="s">
        <v>144</v>
      </c>
    </row>
    <row r="72" spans="2:3" x14ac:dyDescent="0.25">
      <c r="B72" s="39">
        <v>68</v>
      </c>
      <c r="C72" s="40" t="s">
        <v>145</v>
      </c>
    </row>
    <row r="73" spans="2:3" x14ac:dyDescent="0.25">
      <c r="B73" s="39">
        <v>69</v>
      </c>
      <c r="C73" s="40" t="s">
        <v>146</v>
      </c>
    </row>
    <row r="74" spans="2:3" x14ac:dyDescent="0.25">
      <c r="B74" s="39">
        <v>70</v>
      </c>
      <c r="C74" s="40" t="s">
        <v>147</v>
      </c>
    </row>
    <row r="75" spans="2:3" x14ac:dyDescent="0.25">
      <c r="B75" s="39">
        <v>71</v>
      </c>
      <c r="C75" s="40" t="s">
        <v>148</v>
      </c>
    </row>
    <row r="76" spans="2:3" x14ac:dyDescent="0.25">
      <c r="B76" s="39">
        <v>72</v>
      </c>
      <c r="C76" s="40" t="s">
        <v>149</v>
      </c>
    </row>
    <row r="77" spans="2:3" x14ac:dyDescent="0.25">
      <c r="B77" s="39">
        <v>73</v>
      </c>
      <c r="C77" s="40" t="s">
        <v>150</v>
      </c>
    </row>
    <row r="78" spans="2:3" x14ac:dyDescent="0.25">
      <c r="B78" s="39">
        <v>74</v>
      </c>
      <c r="C78" s="40" t="s">
        <v>151</v>
      </c>
    </row>
    <row r="79" spans="2:3" x14ac:dyDescent="0.25">
      <c r="B79" s="39">
        <v>75</v>
      </c>
      <c r="C79" s="40" t="s">
        <v>152</v>
      </c>
    </row>
    <row r="80" spans="2:3" x14ac:dyDescent="0.25">
      <c r="B80" s="39">
        <v>76</v>
      </c>
      <c r="C80" s="40" t="s">
        <v>153</v>
      </c>
    </row>
    <row r="81" spans="2:3" x14ac:dyDescent="0.25">
      <c r="B81" s="39">
        <v>77</v>
      </c>
      <c r="C81" s="40" t="s">
        <v>154</v>
      </c>
    </row>
    <row r="82" spans="2:3" x14ac:dyDescent="0.25">
      <c r="B82" s="39">
        <v>78</v>
      </c>
      <c r="C82" s="40" t="s">
        <v>155</v>
      </c>
    </row>
    <row r="83" spans="2:3" x14ac:dyDescent="0.25">
      <c r="B83" s="39">
        <v>79</v>
      </c>
      <c r="C83" s="40" t="s">
        <v>156</v>
      </c>
    </row>
    <row r="84" spans="2:3" x14ac:dyDescent="0.25">
      <c r="B84" s="39">
        <v>80</v>
      </c>
      <c r="C84" s="40" t="s">
        <v>157</v>
      </c>
    </row>
    <row r="85" spans="2:3" x14ac:dyDescent="0.25">
      <c r="B85" s="39">
        <v>81</v>
      </c>
      <c r="C85" s="40" t="s">
        <v>158</v>
      </c>
    </row>
    <row r="86" spans="2:3" x14ac:dyDescent="0.25">
      <c r="B86" s="39">
        <v>82</v>
      </c>
      <c r="C86" s="40" t="s">
        <v>159</v>
      </c>
    </row>
    <row r="87" spans="2:3" x14ac:dyDescent="0.25">
      <c r="B87" s="39">
        <v>83</v>
      </c>
      <c r="C87" s="40" t="s">
        <v>160</v>
      </c>
    </row>
    <row r="88" spans="2:3" x14ac:dyDescent="0.25">
      <c r="B88" s="39">
        <v>84</v>
      </c>
      <c r="C88" s="40" t="s">
        <v>161</v>
      </c>
    </row>
    <row r="89" spans="2:3" x14ac:dyDescent="0.25">
      <c r="B89" s="39">
        <v>85</v>
      </c>
      <c r="C89" s="40" t="s">
        <v>162</v>
      </c>
    </row>
    <row r="90" spans="2:3" x14ac:dyDescent="0.25">
      <c r="B90" s="42">
        <v>86</v>
      </c>
      <c r="C90" s="41" t="s">
        <v>93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D7A7E4A86DB74282AA29AE294B178F" ma:contentTypeVersion="3" ma:contentTypeDescription="Создание документа." ma:contentTypeScope="" ma:versionID="505e175a29874cb58ed2843a21fe619f">
  <xsd:schema xmlns:xsd="http://www.w3.org/2001/XMLSchema" xmlns:xs="http://www.w3.org/2001/XMLSchema" xmlns:p="http://schemas.microsoft.com/office/2006/metadata/properties" xmlns:ns2="a6d6a369-67a1-49a0-a04d-2e9b2b39b2ef" targetNamespace="http://schemas.microsoft.com/office/2006/metadata/properties" ma:root="true" ma:fieldsID="389bce57564774f0a7a94be28154a101" ns2:_="">
    <xsd:import namespace="a6d6a369-67a1-49a0-a04d-2e9b2b39b2ef"/>
    <xsd:element name="properties">
      <xsd:complexType>
        <xsd:sequence>
          <xsd:element name="documentManagement">
            <xsd:complexType>
              <xsd:all>
                <xsd:element ref="ns2:_x0417__x0430__x043c__x0435__x0442__x043a__x0438_" minOccurs="0"/>
                <xsd:element ref="ns2:_x0414__x0430__x0442__x0430__x0020__x0441__x043e__x0437__x0434__x0430__x043d__x0438__x044f_" minOccurs="0"/>
                <xsd:element ref="ns2:ta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6a369-67a1-49a0-a04d-2e9b2b39b2ef" elementFormDefault="qualified">
    <xsd:import namespace="http://schemas.microsoft.com/office/2006/documentManagement/types"/>
    <xsd:import namespace="http://schemas.microsoft.com/office/infopath/2007/PartnerControls"/>
    <xsd:element name="_x0417__x0430__x043c__x0435__x0442__x043a__x0438_" ma:index="8" nillable="true" ma:displayName="Заметки" ma:internalName="_x0417__x0430__x043c__x0435__x0442__x043a__x0438_">
      <xsd:simpleType>
        <xsd:restriction base="dms:Note">
          <xsd:maxLength value="255"/>
        </xsd:restriction>
      </xsd:simpleType>
    </xsd:element>
    <xsd:element name="_x0414__x0430__x0442__x0430__x0020__x0441__x043e__x0437__x0434__x0430__x043d__x0438__x044f_" ma:index="9" nillable="true" ma:displayName="Дата создания" ma:format="DateTime" ma:internalName="_x0414__x0430__x0442__x0430__x0020__x0441__x043e__x0437__x0434__x0430__x043d__x0438__x044f_">
      <xsd:simpleType>
        <xsd:restriction base="dms:DateTime"/>
      </xsd:simpleType>
    </xsd:element>
    <xsd:element name="tag" ma:index="10" nillable="true" ma:displayName="tag" ma:internalName="ta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0__x043c__x0435__x0442__x043a__x0438_ xmlns="a6d6a369-67a1-49a0-a04d-2e9b2b39b2ef">Формы мониторинга</_x0417__x0430__x043c__x0435__x0442__x043a__x0438_>
    <tag xmlns="a6d6a369-67a1-49a0-a04d-2e9b2b39b2ef">rasp</tag>
    <_x0414__x0430__x0442__x0430__x0020__x0441__x043e__x0437__x0434__x0430__x043d__x0438__x044f_ xmlns="a6d6a369-67a1-49a0-a04d-2e9b2b39b2ef">2023-05-19T09:50:00+00:00</_x0414__x0430__x0442__x0430__x0020__x0441__x043e__x0437__x0434__x0430__x043d__x0438__x044f_>
  </documentManagement>
</p:properties>
</file>

<file path=customXml/itemProps1.xml><?xml version="1.0" encoding="utf-8"?>
<ds:datastoreItem xmlns:ds="http://schemas.openxmlformats.org/officeDocument/2006/customXml" ds:itemID="{A06C5688-E78F-4A57-8994-5A1C91EFAE4B}"/>
</file>

<file path=customXml/itemProps2.xml><?xml version="1.0" encoding="utf-8"?>
<ds:datastoreItem xmlns:ds="http://schemas.openxmlformats.org/officeDocument/2006/customXml" ds:itemID="{EC03CC41-5176-4804-9ECF-96F74FB567B7}"/>
</file>

<file path=customXml/itemProps3.xml><?xml version="1.0" encoding="utf-8"?>
<ds:datastoreItem xmlns:ds="http://schemas.openxmlformats.org/officeDocument/2006/customXml" ds:itemID="{5705B8B9-D207-48BC-8D06-7650B79D8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Мониторинг МОН</vt:lpstr>
      <vt:lpstr>ЗП для МОН</vt:lpstr>
      <vt:lpstr>Мониторинг табл1</vt:lpstr>
      <vt:lpstr>Мониторинг табл2 </vt:lpstr>
      <vt:lpstr>Табл ЗП  для МОН</vt:lpstr>
      <vt:lpstr>Табл ЗП  для ФОИВ</vt:lpstr>
      <vt:lpstr>Справочник субъектов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распоряжению № 29 от 19 марта 2023 года</dc:title>
  <dc:creator>Седова Наталья Сергеевна</dc:creator>
  <cp:lastModifiedBy>Мороз Наталья Алексеевна</cp:lastModifiedBy>
  <cp:lastPrinted>2022-04-12T11:07:34Z</cp:lastPrinted>
  <dcterms:created xsi:type="dcterms:W3CDTF">2021-10-04T18:03:52Z</dcterms:created>
  <dcterms:modified xsi:type="dcterms:W3CDTF">2023-05-16T14:21:28Z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0x010100A6D7A7E4A86DB74282AA29AE294B178F</vt:lpwstr>
  </property>
</Properties>
</file>