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40" windowWidth="16260" windowHeight="5190"/>
  </bookViews>
  <sheets>
    <sheet name="субсидия" sheetId="1" r:id="rId1"/>
    <sheet name="поу" sheetId="2" r:id="rId2"/>
    <sheet name="Лист3" sheetId="3" r:id="rId3"/>
  </sheets>
  <definedNames>
    <definedName name="_xlnm.Print_Area" localSheetId="0">субсидия!$A$1:$I$56</definedName>
  </definedNames>
  <calcPr calcId="145621"/>
</workbook>
</file>

<file path=xl/calcChain.xml><?xml version="1.0" encoding="utf-8"?>
<calcChain xmlns="http://schemas.openxmlformats.org/spreadsheetml/2006/main">
  <c r="D47" i="2" l="1"/>
  <c r="E47" i="2"/>
  <c r="F47" i="2"/>
  <c r="G47" i="2"/>
  <c r="B47" i="2"/>
  <c r="C47" i="2"/>
  <c r="H47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0" i="2"/>
  <c r="C47" i="1" l="1"/>
  <c r="B47" i="1"/>
  <c r="H47" i="1" l="1"/>
</calcChain>
</file>

<file path=xl/sharedStrings.xml><?xml version="1.0" encoding="utf-8"?>
<sst xmlns="http://schemas.openxmlformats.org/spreadsheetml/2006/main" count="162" uniqueCount="59">
  <si>
    <t/>
  </si>
  <si>
    <t xml:space="preserve">Наименование структурных подразделений и должностей </t>
  </si>
  <si>
    <t>Должностной оклад</t>
  </si>
  <si>
    <t>Компенсационные выплаты за:</t>
  </si>
  <si>
    <t>секретность</t>
  </si>
  <si>
    <t>стаж работы</t>
  </si>
  <si>
    <t>Примечание</t>
  </si>
  <si>
    <t>ИТОГО:</t>
  </si>
  <si>
    <t xml:space="preserve">Профеcсорско - преподавательского персонала федерального государственного бюджетного образовательного учреждения высшего </t>
  </si>
  <si>
    <t>Профессор, д.н., доц.</t>
  </si>
  <si>
    <t>1, ППС, 4 ку</t>
  </si>
  <si>
    <t>НАИМЕНОВАНИЕ ИНСТИТУТА (ШИФР ПОДРАЗДЕЛЕНИЯ)</t>
  </si>
  <si>
    <t>НАИМЕНОВАНИЕ КАФЕДРЫ (ШИФР КАФЕДРЫ)</t>
  </si>
  <si>
    <t>Доцент, к.н., доц.</t>
  </si>
  <si>
    <t>1, ППС, 3 ку</t>
  </si>
  <si>
    <t>1, ППС, 2 ку</t>
  </si>
  <si>
    <t>1, ППС, 1 ку</t>
  </si>
  <si>
    <t>1, ППС, 5 ку</t>
  </si>
  <si>
    <t xml:space="preserve">ПРОЕКТ ШТАТНОГО РАСПИСАНИЯ </t>
  </si>
  <si>
    <t>Кол-во штатных единиц</t>
  </si>
  <si>
    <t>вредные усл.труда</t>
  </si>
  <si>
    <t>Месячный фонд заработной платы</t>
  </si>
  <si>
    <t xml:space="preserve">от зав.каф. </t>
  </si>
  <si>
    <t>Ф.И.О.</t>
  </si>
  <si>
    <t>Зав.каф.</t>
  </si>
  <si>
    <t>Исполнитель: Ф.И.О.</t>
  </si>
  <si>
    <t>Первому проректору - проректору по учебной работе</t>
  </si>
  <si>
    <t>Степановой Т.А.</t>
  </si>
  <si>
    <t>сложность и напряж. работы</t>
  </si>
  <si>
    <t>Заведующий кафедрой, д.н., проф.</t>
  </si>
  <si>
    <t>Заведующий кафедрой, д.н., доц.</t>
  </si>
  <si>
    <t>Заведующий кафедрой, д.н., чл.-кор.РАН</t>
  </si>
  <si>
    <t xml:space="preserve">Заведующий кафедрой, д.н. </t>
  </si>
  <si>
    <t>Заведующий кафедрой, к.н., проф.</t>
  </si>
  <si>
    <t>Заведующий кафедрой, к.н., доц.</t>
  </si>
  <si>
    <t xml:space="preserve">Заведующий кафедрой, к.н. </t>
  </si>
  <si>
    <t xml:space="preserve">Заведующий кафедрой </t>
  </si>
  <si>
    <t>Профессор, д.н., проф.</t>
  </si>
  <si>
    <t>Профессор, д.н., чл.-кор.РАН</t>
  </si>
  <si>
    <t xml:space="preserve">Профессор, д.н. </t>
  </si>
  <si>
    <t>Профессор, к.н, проф.</t>
  </si>
  <si>
    <t>Профессор, к.н., доц.</t>
  </si>
  <si>
    <t xml:space="preserve">Профессор, к.н. </t>
  </si>
  <si>
    <t>Профессор, проф.</t>
  </si>
  <si>
    <t xml:space="preserve">Профессор </t>
  </si>
  <si>
    <t>Доцент, д.н., доц.</t>
  </si>
  <si>
    <t xml:space="preserve">Доцент, д.н. </t>
  </si>
  <si>
    <t xml:space="preserve">Доцент, к.н. </t>
  </si>
  <si>
    <t>Доцент, доц.</t>
  </si>
  <si>
    <t xml:space="preserve">Доцент </t>
  </si>
  <si>
    <t xml:space="preserve">Старший преподаватель </t>
  </si>
  <si>
    <t xml:space="preserve">Ассистент, преподаватель, к.н. </t>
  </si>
  <si>
    <t xml:space="preserve">Ассистент, преподаватель </t>
  </si>
  <si>
    <t xml:space="preserve">Старший преподаватель, к.н. </t>
  </si>
  <si>
    <t xml:space="preserve">Тел. </t>
  </si>
  <si>
    <r>
      <t xml:space="preserve">образования "Национальный исследовательский университет "МЭИ" на </t>
    </r>
    <r>
      <rPr>
        <b/>
        <u/>
        <sz val="11"/>
        <rFont val="Franklin Gothic Medium"/>
        <family val="2"/>
        <charset val="204"/>
      </rPr>
      <t>2017-2018 уч.год</t>
    </r>
    <r>
      <rPr>
        <u/>
        <sz val="11"/>
        <rFont val="Franklin Gothic Medium"/>
        <family val="2"/>
        <charset val="204"/>
      </rPr>
      <t xml:space="preserve"> </t>
    </r>
    <r>
      <rPr>
        <b/>
        <u/>
        <sz val="11"/>
        <rFont val="Franklin Gothic Medium"/>
        <family val="2"/>
        <charset val="204"/>
      </rPr>
      <t>с 01 сентября 2017 года</t>
    </r>
  </si>
  <si>
    <r>
      <t xml:space="preserve">ИСТОЧНИК ФИНАНСИРОВАНИЯ: </t>
    </r>
    <r>
      <rPr>
        <u/>
        <sz val="11"/>
        <rFont val="Franklin Gothic Medium"/>
        <family val="2"/>
        <charset val="204"/>
      </rPr>
      <t>субсидия на финансовое обеспечение выполнения государственного задания</t>
    </r>
  </si>
  <si>
    <r>
      <t xml:space="preserve">ИСТОЧНИК ФИНАНСИРОВАНИЯ: </t>
    </r>
    <r>
      <rPr>
        <u/>
        <sz val="11"/>
        <rFont val="Franklin Gothic Medium"/>
        <family val="2"/>
        <charset val="204"/>
      </rPr>
      <t>платные образовательные услуги</t>
    </r>
  </si>
  <si>
    <r>
      <t>ОСНОВАНИЕ:</t>
    </r>
    <r>
      <rPr>
        <u/>
        <sz val="11"/>
        <rFont val="Franklin Gothic Medium"/>
        <family val="2"/>
        <charset val="204"/>
      </rPr>
      <t xml:space="preserve"> Приказ «НИУ «МЭИ» №148 от «17» апреля 2017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</si>
</sst>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Franklin Gothic Medium"/>
      <family val="2"/>
      <charset val="204"/>
    </font>
    <font>
      <b/>
      <i/>
      <sz val="11"/>
      <name val="Franklin Gothic Medium"/>
      <family val="2"/>
      <charset val="204"/>
    </font>
    <font>
      <sz val="11"/>
      <name val="Franklin Gothic Medium"/>
      <family val="2"/>
      <charset val="204"/>
    </font>
    <font>
      <u/>
      <sz val="11"/>
      <name val="Franklin Gothic Medium"/>
      <family val="2"/>
      <charset val="204"/>
    </font>
    <font>
      <b/>
      <u/>
      <sz val="11"/>
      <name val="Franklin Gothic Medium"/>
      <family val="2"/>
      <charset val="204"/>
    </font>
    <font>
      <b/>
      <sz val="11"/>
      <name val="Franklin Gothic Medium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7" xfId="0" applyFont="1" applyBorder="1"/>
    <xf numFmtId="0" fontId="4" fillId="0" borderId="0" xfId="1" applyFont="1" applyAlignment="1">
      <alignment vertical="center"/>
    </xf>
    <xf numFmtId="4" fontId="4" fillId="0" borderId="0" xfId="1" applyNumberFormat="1" applyFont="1" applyFill="1" applyBorder="1" applyAlignment="1" applyProtection="1">
      <alignment horizontal="centerContinuous" vertical="center"/>
    </xf>
    <xf numFmtId="4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left" vertical="center"/>
    </xf>
    <xf numFmtId="4" fontId="4" fillId="0" borderId="4" xfId="1" applyNumberFormat="1" applyFont="1" applyBorder="1" applyAlignment="1">
      <alignment horizontal="right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Alignment="1">
      <alignment vertical="center"/>
    </xf>
    <xf numFmtId="4" fontId="7" fillId="0" borderId="4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Alignment="1">
      <alignment vertical="center"/>
    </xf>
    <xf numFmtId="0" fontId="4" fillId="0" borderId="4" xfId="0" applyFont="1" applyBorder="1" applyAlignment="1">
      <alignment vertical="center" wrapText="1"/>
    </xf>
    <xf numFmtId="4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3" fontId="4" fillId="0" borderId="0" xfId="1" applyNumberFormat="1" applyFont="1" applyAlignment="1">
      <alignment vertical="center"/>
    </xf>
    <xf numFmtId="4" fontId="4" fillId="0" borderId="0" xfId="1" applyNumberFormat="1" applyFont="1"/>
    <xf numFmtId="4" fontId="7" fillId="0" borderId="3" xfId="1" applyNumberFormat="1" applyFont="1" applyFill="1" applyBorder="1" applyAlignment="1" applyProtection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" fontId="4" fillId="0" borderId="0" xfId="1" applyNumberFormat="1" applyFont="1" applyBorder="1"/>
    <xf numFmtId="0" fontId="2" fillId="0" borderId="0" xfId="0" applyFont="1" applyAlignment="1">
      <alignment horizontal="left" wrapText="1"/>
    </xf>
    <xf numFmtId="4" fontId="3" fillId="0" borderId="0" xfId="1" applyNumberFormat="1" applyFont="1" applyFill="1" applyBorder="1" applyAlignment="1" applyProtection="1">
      <alignment horizont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/>
    </xf>
    <xf numFmtId="4" fontId="4" fillId="0" borderId="5" xfId="1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Alignment="1">
      <alignment horizontal="center"/>
    </xf>
    <xf numFmtId="4" fontId="6" fillId="0" borderId="7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center" vertical="center" wrapText="1"/>
    </xf>
    <xf numFmtId="4" fontId="4" fillId="0" borderId="9" xfId="1" applyNumberFormat="1" applyFont="1" applyBorder="1" applyAlignment="1">
      <alignment horizontal="center" vertical="center"/>
    </xf>
    <xf numFmtId="4" fontId="4" fillId="0" borderId="8" xfId="1" applyNumberFormat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60" zoomScaleNormal="60" workbookViewId="0">
      <selection activeCell="N9" sqref="N9"/>
    </sheetView>
  </sheetViews>
  <sheetFormatPr defaultColWidth="8.85546875" defaultRowHeight="15.75" x14ac:dyDescent="0.3"/>
  <cols>
    <col min="1" max="1" width="29.140625" style="1" customWidth="1"/>
    <col min="2" max="2" width="8.85546875" style="1"/>
    <col min="3" max="3" width="13.28515625" style="1" customWidth="1"/>
    <col min="4" max="4" width="11.140625" style="1" customWidth="1"/>
    <col min="5" max="7" width="8.85546875" style="1"/>
    <col min="8" max="8" width="13.42578125" style="1" customWidth="1"/>
    <col min="9" max="9" width="14" style="1" customWidth="1"/>
    <col min="10" max="16384" width="8.85546875" style="1"/>
  </cols>
  <sheetData>
    <row r="1" spans="1:10" ht="60" customHeight="1" x14ac:dyDescent="0.3">
      <c r="H1" s="28" t="s">
        <v>26</v>
      </c>
      <c r="I1" s="28"/>
    </row>
    <row r="2" spans="1:10" x14ac:dyDescent="0.3">
      <c r="H2" s="1" t="s">
        <v>27</v>
      </c>
    </row>
    <row r="3" spans="1:10" x14ac:dyDescent="0.3">
      <c r="H3" s="1" t="s">
        <v>22</v>
      </c>
    </row>
    <row r="4" spans="1:10" x14ac:dyDescent="0.3">
      <c r="H4" s="1" t="s">
        <v>23</v>
      </c>
    </row>
    <row r="8" spans="1:10" x14ac:dyDescent="0.3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4"/>
    </row>
    <row r="9" spans="1:10" ht="15" x14ac:dyDescent="0.35">
      <c r="A9" s="5" t="s">
        <v>0</v>
      </c>
      <c r="B9" s="5"/>
      <c r="C9" s="5"/>
      <c r="D9" s="5"/>
      <c r="E9" s="5"/>
      <c r="F9" s="5"/>
      <c r="G9" s="5"/>
      <c r="H9" s="5"/>
      <c r="I9" s="5"/>
      <c r="J9" s="4"/>
    </row>
    <row r="10" spans="1:10" ht="14.45" customHeight="1" x14ac:dyDescent="0.3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x14ac:dyDescent="0.3">
      <c r="A11" s="34" t="s">
        <v>55</v>
      </c>
      <c r="B11" s="34"/>
      <c r="C11" s="34"/>
      <c r="D11" s="34"/>
      <c r="E11" s="34"/>
      <c r="F11" s="34"/>
      <c r="G11" s="34"/>
      <c r="H11" s="34"/>
      <c r="I11" s="34"/>
      <c r="J11" s="4"/>
    </row>
    <row r="12" spans="1:10" x14ac:dyDescent="0.3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4"/>
    </row>
    <row r="13" spans="1:10" x14ac:dyDescent="0.3">
      <c r="A13" s="36" t="s">
        <v>56</v>
      </c>
      <c r="B13" s="36"/>
      <c r="C13" s="36"/>
      <c r="D13" s="36"/>
      <c r="E13" s="36"/>
      <c r="F13" s="36"/>
      <c r="G13" s="36"/>
      <c r="H13" s="36"/>
      <c r="I13" s="36"/>
      <c r="J13" s="4"/>
    </row>
    <row r="14" spans="1:10" x14ac:dyDescent="0.3">
      <c r="A14" s="37" t="s">
        <v>1</v>
      </c>
      <c r="B14" s="37" t="s">
        <v>19</v>
      </c>
      <c r="C14" s="37" t="s">
        <v>2</v>
      </c>
      <c r="D14" s="40" t="s">
        <v>3</v>
      </c>
      <c r="E14" s="41"/>
      <c r="F14" s="41"/>
      <c r="G14" s="42"/>
      <c r="H14" s="37" t="s">
        <v>21</v>
      </c>
      <c r="I14" s="30" t="s">
        <v>6</v>
      </c>
      <c r="J14" s="6"/>
    </row>
    <row r="15" spans="1:10" x14ac:dyDescent="0.3">
      <c r="A15" s="38"/>
      <c r="B15" s="38"/>
      <c r="C15" s="38"/>
      <c r="D15" s="43" t="s">
        <v>28</v>
      </c>
      <c r="E15" s="43" t="s">
        <v>4</v>
      </c>
      <c r="F15" s="43" t="s">
        <v>5</v>
      </c>
      <c r="G15" s="43" t="s">
        <v>20</v>
      </c>
      <c r="H15" s="38"/>
      <c r="I15" s="31"/>
      <c r="J15" s="7"/>
    </row>
    <row r="16" spans="1:10" ht="40.9" customHeight="1" x14ac:dyDescent="0.3">
      <c r="A16" s="39"/>
      <c r="B16" s="39"/>
      <c r="C16" s="39"/>
      <c r="D16" s="44"/>
      <c r="E16" s="44"/>
      <c r="F16" s="44"/>
      <c r="G16" s="44"/>
      <c r="H16" s="39"/>
      <c r="I16" s="32"/>
      <c r="J16" s="7"/>
    </row>
    <row r="17" spans="1:10" ht="15" x14ac:dyDescent="0.35">
      <c r="A17" s="8">
        <v>1</v>
      </c>
      <c r="B17" s="8">
        <v>2</v>
      </c>
      <c r="C17" s="8">
        <v>3</v>
      </c>
      <c r="D17" s="9">
        <v>4</v>
      </c>
      <c r="E17" s="9">
        <v>5</v>
      </c>
      <c r="F17" s="9">
        <v>6</v>
      </c>
      <c r="G17" s="9">
        <v>7</v>
      </c>
      <c r="H17" s="8">
        <v>8</v>
      </c>
      <c r="I17" s="8">
        <v>9</v>
      </c>
      <c r="J17" s="7"/>
    </row>
    <row r="18" spans="1:10" x14ac:dyDescent="0.3">
      <c r="A18" s="10" t="s">
        <v>11</v>
      </c>
      <c r="B18" s="11"/>
      <c r="C18" s="11"/>
      <c r="D18" s="12"/>
      <c r="E18" s="12"/>
      <c r="F18" s="12"/>
      <c r="G18" s="12"/>
      <c r="H18" s="13"/>
      <c r="I18" s="13"/>
      <c r="J18" s="14"/>
    </row>
    <row r="19" spans="1:10" x14ac:dyDescent="0.3">
      <c r="A19" s="15" t="s">
        <v>12</v>
      </c>
      <c r="B19" s="11"/>
      <c r="C19" s="11"/>
      <c r="D19" s="12"/>
      <c r="E19" s="12"/>
      <c r="F19" s="12"/>
      <c r="G19" s="12"/>
      <c r="H19" s="13"/>
      <c r="I19" s="13"/>
      <c r="J19" s="16"/>
    </row>
    <row r="20" spans="1:10" ht="33" customHeight="1" x14ac:dyDescent="0.3">
      <c r="A20" s="17" t="s">
        <v>29</v>
      </c>
      <c r="B20" s="11"/>
      <c r="C20" s="11">
        <v>97000</v>
      </c>
      <c r="D20" s="12"/>
      <c r="E20" s="12"/>
      <c r="F20" s="12"/>
      <c r="G20" s="12"/>
      <c r="H20" s="18"/>
      <c r="I20" s="11" t="s">
        <v>17</v>
      </c>
      <c r="J20" s="7"/>
    </row>
    <row r="21" spans="1:10" ht="31.15" customHeight="1" x14ac:dyDescent="0.3">
      <c r="A21" s="17" t="s">
        <v>30</v>
      </c>
      <c r="B21" s="11"/>
      <c r="C21" s="11">
        <v>89500</v>
      </c>
      <c r="D21" s="12"/>
      <c r="E21" s="12"/>
      <c r="F21" s="12"/>
      <c r="G21" s="12"/>
      <c r="H21" s="18"/>
      <c r="I21" s="11" t="s">
        <v>17</v>
      </c>
      <c r="J21" s="7"/>
    </row>
    <row r="22" spans="1:10" ht="32.450000000000003" customHeight="1" x14ac:dyDescent="0.3">
      <c r="A22" s="17" t="s">
        <v>31</v>
      </c>
      <c r="B22" s="11"/>
      <c r="C22" s="11">
        <v>82500</v>
      </c>
      <c r="D22" s="12"/>
      <c r="E22" s="12"/>
      <c r="F22" s="12"/>
      <c r="G22" s="12"/>
      <c r="H22" s="18"/>
      <c r="I22" s="11" t="s">
        <v>17</v>
      </c>
      <c r="J22" s="7"/>
    </row>
    <row r="23" spans="1:10" ht="16.149999999999999" customHeight="1" x14ac:dyDescent="0.3">
      <c r="A23" s="17" t="s">
        <v>32</v>
      </c>
      <c r="B23" s="11"/>
      <c r="C23" s="11">
        <v>82500</v>
      </c>
      <c r="D23" s="12"/>
      <c r="E23" s="12"/>
      <c r="F23" s="12"/>
      <c r="G23" s="12"/>
      <c r="H23" s="18"/>
      <c r="I23" s="11" t="s">
        <v>17</v>
      </c>
      <c r="J23" s="7"/>
    </row>
    <row r="24" spans="1:10" ht="31.15" customHeight="1" x14ac:dyDescent="0.3">
      <c r="A24" s="17" t="s">
        <v>33</v>
      </c>
      <c r="B24" s="11"/>
      <c r="C24" s="11">
        <v>87000</v>
      </c>
      <c r="D24" s="12"/>
      <c r="E24" s="12"/>
      <c r="F24" s="12"/>
      <c r="G24" s="12"/>
      <c r="H24" s="18"/>
      <c r="I24" s="11" t="s">
        <v>17</v>
      </c>
      <c r="J24" s="7"/>
    </row>
    <row r="25" spans="1:10" ht="30" customHeight="1" x14ac:dyDescent="0.3">
      <c r="A25" s="17" t="s">
        <v>34</v>
      </c>
      <c r="B25" s="11"/>
      <c r="C25" s="11">
        <v>80000</v>
      </c>
      <c r="D25" s="12"/>
      <c r="E25" s="12"/>
      <c r="F25" s="12"/>
      <c r="G25" s="12"/>
      <c r="H25" s="18"/>
      <c r="I25" s="11" t="s">
        <v>17</v>
      </c>
      <c r="J25" s="7"/>
    </row>
    <row r="26" spans="1:10" ht="16.149999999999999" customHeight="1" x14ac:dyDescent="0.3">
      <c r="A26" s="17" t="s">
        <v>35</v>
      </c>
      <c r="B26" s="11"/>
      <c r="C26" s="11">
        <v>72500</v>
      </c>
      <c r="D26" s="12"/>
      <c r="E26" s="12"/>
      <c r="F26" s="12"/>
      <c r="G26" s="12"/>
      <c r="H26" s="18"/>
      <c r="I26" s="11" t="s">
        <v>17</v>
      </c>
      <c r="J26" s="7"/>
    </row>
    <row r="27" spans="1:10" ht="16.149999999999999" customHeight="1" x14ac:dyDescent="0.3">
      <c r="A27" s="17" t="s">
        <v>36</v>
      </c>
      <c r="B27" s="11"/>
      <c r="C27" s="11">
        <v>65500</v>
      </c>
      <c r="D27" s="12"/>
      <c r="E27" s="12"/>
      <c r="F27" s="12"/>
      <c r="G27" s="12"/>
      <c r="H27" s="18"/>
      <c r="I27" s="11" t="s">
        <v>17</v>
      </c>
      <c r="J27" s="7"/>
    </row>
    <row r="28" spans="1:10" ht="16.149999999999999" customHeight="1" x14ac:dyDescent="0.3">
      <c r="A28" s="17" t="s">
        <v>37</v>
      </c>
      <c r="B28" s="11"/>
      <c r="C28" s="11">
        <v>84500</v>
      </c>
      <c r="D28" s="12"/>
      <c r="E28" s="12"/>
      <c r="F28" s="12"/>
      <c r="G28" s="12"/>
      <c r="H28" s="18"/>
      <c r="I28" s="11" t="s">
        <v>10</v>
      </c>
      <c r="J28" s="7"/>
    </row>
    <row r="29" spans="1:10" ht="16.149999999999999" customHeight="1" x14ac:dyDescent="0.3">
      <c r="A29" s="17" t="s">
        <v>9</v>
      </c>
      <c r="B29" s="11"/>
      <c r="C29" s="11">
        <v>81000</v>
      </c>
      <c r="D29" s="12"/>
      <c r="E29" s="12"/>
      <c r="F29" s="12"/>
      <c r="G29" s="12"/>
      <c r="H29" s="18"/>
      <c r="I29" s="11" t="s">
        <v>10</v>
      </c>
      <c r="J29" s="7"/>
    </row>
    <row r="30" spans="1:10" ht="16.149999999999999" customHeight="1" x14ac:dyDescent="0.3">
      <c r="A30" s="17" t="s">
        <v>38</v>
      </c>
      <c r="B30" s="11"/>
      <c r="C30" s="11">
        <v>80500</v>
      </c>
      <c r="D30" s="12"/>
      <c r="E30" s="12"/>
      <c r="F30" s="12"/>
      <c r="G30" s="12"/>
      <c r="H30" s="18"/>
      <c r="I30" s="11" t="s">
        <v>10</v>
      </c>
      <c r="J30" s="7"/>
    </row>
    <row r="31" spans="1:10" ht="16.149999999999999" customHeight="1" x14ac:dyDescent="0.3">
      <c r="A31" s="17" t="s">
        <v>39</v>
      </c>
      <c r="B31" s="11"/>
      <c r="C31" s="11">
        <v>80500</v>
      </c>
      <c r="D31" s="12"/>
      <c r="E31" s="12"/>
      <c r="F31" s="12"/>
      <c r="G31" s="12"/>
      <c r="H31" s="18"/>
      <c r="I31" s="11" t="s">
        <v>10</v>
      </c>
      <c r="J31" s="7"/>
    </row>
    <row r="32" spans="1:10" ht="16.149999999999999" customHeight="1" x14ac:dyDescent="0.3">
      <c r="A32" s="17" t="s">
        <v>40</v>
      </c>
      <c r="B32" s="11"/>
      <c r="C32" s="11">
        <v>70000</v>
      </c>
      <c r="D32" s="12"/>
      <c r="E32" s="12"/>
      <c r="F32" s="12"/>
      <c r="G32" s="12"/>
      <c r="H32" s="18"/>
      <c r="I32" s="11" t="s">
        <v>10</v>
      </c>
      <c r="J32" s="7"/>
    </row>
    <row r="33" spans="1:10" ht="12.6" customHeight="1" x14ac:dyDescent="0.3">
      <c r="A33" s="19" t="s">
        <v>41</v>
      </c>
      <c r="B33" s="11"/>
      <c r="C33" s="11">
        <v>66000</v>
      </c>
      <c r="D33" s="12"/>
      <c r="E33" s="12"/>
      <c r="F33" s="12"/>
      <c r="G33" s="12"/>
      <c r="H33" s="18"/>
      <c r="I33" s="11" t="s">
        <v>10</v>
      </c>
      <c r="J33" s="7"/>
    </row>
    <row r="34" spans="1:10" x14ac:dyDescent="0.3">
      <c r="A34" s="19" t="s">
        <v>42</v>
      </c>
      <c r="B34" s="11"/>
      <c r="C34" s="11">
        <v>65500</v>
      </c>
      <c r="D34" s="12"/>
      <c r="E34" s="12"/>
      <c r="F34" s="12"/>
      <c r="G34" s="12"/>
      <c r="H34" s="18"/>
      <c r="I34" s="11" t="s">
        <v>10</v>
      </c>
      <c r="J34" s="7"/>
    </row>
    <row r="35" spans="1:10" x14ac:dyDescent="0.3">
      <c r="A35" s="19" t="s">
        <v>43</v>
      </c>
      <c r="B35" s="11"/>
      <c r="C35" s="11">
        <v>63000</v>
      </c>
      <c r="D35" s="12"/>
      <c r="E35" s="12"/>
      <c r="F35" s="12"/>
      <c r="G35" s="12"/>
      <c r="H35" s="18"/>
      <c r="I35" s="11" t="s">
        <v>10</v>
      </c>
      <c r="J35" s="20"/>
    </row>
    <row r="36" spans="1:10" x14ac:dyDescent="0.3">
      <c r="A36" s="19" t="s">
        <v>44</v>
      </c>
      <c r="B36" s="11"/>
      <c r="C36" s="11">
        <v>58000</v>
      </c>
      <c r="D36" s="12"/>
      <c r="E36" s="12"/>
      <c r="F36" s="12"/>
      <c r="G36" s="12"/>
      <c r="H36" s="18"/>
      <c r="I36" s="11" t="s">
        <v>10</v>
      </c>
      <c r="J36" s="21"/>
    </row>
    <row r="37" spans="1:10" x14ac:dyDescent="0.3">
      <c r="A37" s="19" t="s">
        <v>45</v>
      </c>
      <c r="B37" s="11"/>
      <c r="C37" s="11">
        <v>70000</v>
      </c>
      <c r="D37" s="12"/>
      <c r="E37" s="12"/>
      <c r="F37" s="12"/>
      <c r="G37" s="12"/>
      <c r="H37" s="18"/>
      <c r="I37" s="11" t="s">
        <v>14</v>
      </c>
      <c r="J37" s="21"/>
    </row>
    <row r="38" spans="1:10" ht="16.149999999999999" customHeight="1" x14ac:dyDescent="0.3">
      <c r="A38" s="17" t="s">
        <v>46</v>
      </c>
      <c r="B38" s="11"/>
      <c r="C38" s="11">
        <v>68000</v>
      </c>
      <c r="D38" s="12"/>
      <c r="E38" s="12"/>
      <c r="F38" s="12"/>
      <c r="G38" s="12"/>
      <c r="H38" s="18"/>
      <c r="I38" s="11" t="s">
        <v>14</v>
      </c>
      <c r="J38" s="7"/>
    </row>
    <row r="39" spans="1:10" ht="16.149999999999999" customHeight="1" x14ac:dyDescent="0.3">
      <c r="A39" s="17" t="s">
        <v>13</v>
      </c>
      <c r="B39" s="11"/>
      <c r="C39" s="11">
        <v>60500</v>
      </c>
      <c r="D39" s="12"/>
      <c r="E39" s="12"/>
      <c r="F39" s="12"/>
      <c r="G39" s="12"/>
      <c r="H39" s="18"/>
      <c r="I39" s="11" t="s">
        <v>14</v>
      </c>
      <c r="J39" s="7"/>
    </row>
    <row r="40" spans="1:10" ht="16.149999999999999" customHeight="1" x14ac:dyDescent="0.3">
      <c r="A40" s="17" t="s">
        <v>47</v>
      </c>
      <c r="B40" s="11"/>
      <c r="C40" s="11">
        <v>58000</v>
      </c>
      <c r="D40" s="12"/>
      <c r="E40" s="12"/>
      <c r="F40" s="12"/>
      <c r="G40" s="12"/>
      <c r="H40" s="18"/>
      <c r="I40" s="11" t="s">
        <v>14</v>
      </c>
      <c r="J40" s="7"/>
    </row>
    <row r="41" spans="1:10" ht="16.149999999999999" customHeight="1" x14ac:dyDescent="0.3">
      <c r="A41" s="17" t="s">
        <v>48</v>
      </c>
      <c r="B41" s="11"/>
      <c r="C41" s="11">
        <v>53500</v>
      </c>
      <c r="D41" s="12"/>
      <c r="E41" s="12"/>
      <c r="F41" s="12"/>
      <c r="G41" s="12"/>
      <c r="H41" s="18"/>
      <c r="I41" s="11" t="s">
        <v>14</v>
      </c>
      <c r="J41" s="7"/>
    </row>
    <row r="42" spans="1:10" ht="16.149999999999999" customHeight="1" x14ac:dyDescent="0.3">
      <c r="A42" s="17" t="s">
        <v>49</v>
      </c>
      <c r="B42" s="11"/>
      <c r="C42" s="11">
        <v>51000</v>
      </c>
      <c r="D42" s="12"/>
      <c r="E42" s="12"/>
      <c r="F42" s="12"/>
      <c r="G42" s="12"/>
      <c r="H42" s="18"/>
      <c r="I42" s="11" t="s">
        <v>14</v>
      </c>
      <c r="J42" s="7"/>
    </row>
    <row r="43" spans="1:10" ht="15.6" customHeight="1" x14ac:dyDescent="0.3">
      <c r="A43" s="17" t="s">
        <v>53</v>
      </c>
      <c r="B43" s="11"/>
      <c r="C43" s="11">
        <v>51000</v>
      </c>
      <c r="D43" s="12"/>
      <c r="E43" s="12"/>
      <c r="F43" s="12"/>
      <c r="G43" s="12"/>
      <c r="H43" s="18"/>
      <c r="I43" s="11" t="s">
        <v>15</v>
      </c>
      <c r="J43" s="7"/>
    </row>
    <row r="44" spans="1:10" ht="16.149999999999999" customHeight="1" x14ac:dyDescent="0.3">
      <c r="A44" s="17" t="s">
        <v>50</v>
      </c>
      <c r="B44" s="11"/>
      <c r="C44" s="11">
        <v>43500</v>
      </c>
      <c r="D44" s="12"/>
      <c r="E44" s="12"/>
      <c r="F44" s="12"/>
      <c r="G44" s="12"/>
      <c r="H44" s="18"/>
      <c r="I44" s="11" t="s">
        <v>15</v>
      </c>
      <c r="J44" s="7"/>
    </row>
    <row r="45" spans="1:10" ht="16.149999999999999" customHeight="1" x14ac:dyDescent="0.3">
      <c r="A45" s="17" t="s">
        <v>51</v>
      </c>
      <c r="B45" s="11"/>
      <c r="C45" s="11">
        <v>43500</v>
      </c>
      <c r="D45" s="12"/>
      <c r="E45" s="12"/>
      <c r="F45" s="12"/>
      <c r="G45" s="12"/>
      <c r="H45" s="18"/>
      <c r="I45" s="11" t="s">
        <v>16</v>
      </c>
      <c r="J45" s="7"/>
    </row>
    <row r="46" spans="1:10" ht="16.149999999999999" customHeight="1" x14ac:dyDescent="0.3">
      <c r="A46" s="17" t="s">
        <v>52</v>
      </c>
      <c r="B46" s="11"/>
      <c r="C46" s="11">
        <v>36500</v>
      </c>
      <c r="D46" s="12"/>
      <c r="E46" s="12"/>
      <c r="F46" s="12"/>
      <c r="G46" s="12"/>
      <c r="H46" s="18"/>
      <c r="I46" s="11" t="s">
        <v>16</v>
      </c>
      <c r="J46" s="7"/>
    </row>
    <row r="47" spans="1:10" x14ac:dyDescent="0.3">
      <c r="A47" s="22" t="s">
        <v>7</v>
      </c>
      <c r="B47" s="23">
        <f>SUM(B20:B46)</f>
        <v>0</v>
      </c>
      <c r="C47" s="23">
        <f>SUMPRODUCT(B20:B46,C20:C46)</f>
        <v>0</v>
      </c>
      <c r="D47" s="23">
        <v>0</v>
      </c>
      <c r="E47" s="23">
        <v>0</v>
      </c>
      <c r="F47" s="23">
        <v>0</v>
      </c>
      <c r="G47" s="23">
        <v>0</v>
      </c>
      <c r="H47" s="23">
        <f>SUM(H20:H46)</f>
        <v>0</v>
      </c>
      <c r="I47" s="23"/>
      <c r="J47" s="21"/>
    </row>
    <row r="48" spans="1:10" x14ac:dyDescent="0.3">
      <c r="A48" s="24"/>
      <c r="B48" s="24"/>
      <c r="C48" s="24"/>
      <c r="D48" s="24"/>
      <c r="E48" s="24"/>
      <c r="F48" s="24"/>
      <c r="G48" s="24"/>
      <c r="H48" s="24"/>
      <c r="J48" s="21"/>
    </row>
    <row r="49" spans="1:10" x14ac:dyDescent="0.3">
      <c r="A49" s="24"/>
      <c r="B49" s="24"/>
      <c r="C49" s="25"/>
      <c r="D49" s="25"/>
      <c r="E49" s="25"/>
      <c r="F49" s="24"/>
      <c r="G49" s="24"/>
      <c r="H49" s="24"/>
      <c r="J49" s="21"/>
    </row>
    <row r="50" spans="1:10" x14ac:dyDescent="0.3">
      <c r="A50" s="7"/>
      <c r="B50" s="26"/>
      <c r="J50" s="21"/>
    </row>
    <row r="51" spans="1:10" x14ac:dyDescent="0.3">
      <c r="A51" s="7"/>
      <c r="C51" s="2" t="s">
        <v>24</v>
      </c>
      <c r="D51" s="3"/>
      <c r="E51" s="3"/>
      <c r="F51" s="1" t="s">
        <v>23</v>
      </c>
      <c r="J51" s="21"/>
    </row>
    <row r="52" spans="1:10" x14ac:dyDescent="0.3">
      <c r="A52" s="7"/>
      <c r="J52" s="21"/>
    </row>
    <row r="53" spans="1:10" x14ac:dyDescent="0.3">
      <c r="J53" s="27"/>
    </row>
    <row r="54" spans="1:10" x14ac:dyDescent="0.3">
      <c r="J54" s="7"/>
    </row>
    <row r="55" spans="1:10" x14ac:dyDescent="0.3">
      <c r="A55" s="1" t="s">
        <v>25</v>
      </c>
      <c r="J55" s="7"/>
    </row>
    <row r="56" spans="1:10" x14ac:dyDescent="0.3">
      <c r="A56" s="1" t="s">
        <v>54</v>
      </c>
    </row>
  </sheetData>
  <mergeCells count="16">
    <mergeCell ref="H1:I1"/>
    <mergeCell ref="A8:I8"/>
    <mergeCell ref="I14:I16"/>
    <mergeCell ref="A10:I10"/>
    <mergeCell ref="A11:I11"/>
    <mergeCell ref="A12:I12"/>
    <mergeCell ref="A13:I13"/>
    <mergeCell ref="C14:C16"/>
    <mergeCell ref="D14:G14"/>
    <mergeCell ref="E15:E16"/>
    <mergeCell ref="F15:F16"/>
    <mergeCell ref="G15:G16"/>
    <mergeCell ref="H14:H16"/>
    <mergeCell ref="A14:A16"/>
    <mergeCell ref="B14:B16"/>
    <mergeCell ref="D15:D16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25" zoomScale="60" zoomScaleNormal="100" workbookViewId="0">
      <selection activeCell="M29" sqref="M29"/>
    </sheetView>
  </sheetViews>
  <sheetFormatPr defaultColWidth="8.85546875" defaultRowHeight="15.75" x14ac:dyDescent="0.3"/>
  <cols>
    <col min="1" max="1" width="29.140625" style="1" customWidth="1"/>
    <col min="2" max="2" width="8.85546875" style="1"/>
    <col min="3" max="3" width="13.28515625" style="1" customWidth="1"/>
    <col min="4" max="4" width="11.140625" style="1" customWidth="1"/>
    <col min="5" max="7" width="8.85546875" style="1"/>
    <col min="8" max="8" width="13.42578125" style="1" customWidth="1"/>
    <col min="9" max="9" width="14" style="1" customWidth="1"/>
    <col min="10" max="16384" width="8.85546875" style="1"/>
  </cols>
  <sheetData>
    <row r="1" spans="1:10" ht="60" customHeight="1" x14ac:dyDescent="0.3">
      <c r="H1" s="28" t="s">
        <v>26</v>
      </c>
      <c r="I1" s="28"/>
    </row>
    <row r="2" spans="1:10" x14ac:dyDescent="0.3">
      <c r="H2" s="1" t="s">
        <v>27</v>
      </c>
    </row>
    <row r="3" spans="1:10" x14ac:dyDescent="0.3">
      <c r="H3" s="1" t="s">
        <v>22</v>
      </c>
    </row>
    <row r="4" spans="1:10" x14ac:dyDescent="0.3">
      <c r="H4" s="1" t="s">
        <v>23</v>
      </c>
    </row>
    <row r="8" spans="1:10" x14ac:dyDescent="0.3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4"/>
    </row>
    <row r="9" spans="1:10" ht="15" x14ac:dyDescent="0.35">
      <c r="A9" s="5" t="s">
        <v>0</v>
      </c>
      <c r="B9" s="5"/>
      <c r="C9" s="5"/>
      <c r="D9" s="5"/>
      <c r="E9" s="5"/>
      <c r="F9" s="5"/>
      <c r="G9" s="5"/>
      <c r="H9" s="5"/>
      <c r="I9" s="5"/>
      <c r="J9" s="4"/>
    </row>
    <row r="10" spans="1:10" ht="14.45" customHeight="1" x14ac:dyDescent="0.3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x14ac:dyDescent="0.3">
      <c r="A11" s="34" t="s">
        <v>55</v>
      </c>
      <c r="B11" s="34"/>
      <c r="C11" s="34"/>
      <c r="D11" s="34"/>
      <c r="E11" s="34"/>
      <c r="F11" s="34"/>
      <c r="G11" s="34"/>
      <c r="H11" s="34"/>
      <c r="I11" s="34"/>
      <c r="J11" s="4"/>
    </row>
    <row r="12" spans="1:10" x14ac:dyDescent="0.3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4"/>
    </row>
    <row r="13" spans="1:10" x14ac:dyDescent="0.3">
      <c r="A13" s="36" t="s">
        <v>57</v>
      </c>
      <c r="B13" s="36"/>
      <c r="C13" s="36"/>
      <c r="D13" s="36"/>
      <c r="E13" s="36"/>
      <c r="F13" s="36"/>
      <c r="G13" s="36"/>
      <c r="H13" s="36"/>
      <c r="I13" s="36"/>
      <c r="J13" s="4"/>
    </row>
    <row r="14" spans="1:10" x14ac:dyDescent="0.3">
      <c r="A14" s="37" t="s">
        <v>1</v>
      </c>
      <c r="B14" s="37" t="s">
        <v>19</v>
      </c>
      <c r="C14" s="37" t="s">
        <v>2</v>
      </c>
      <c r="D14" s="40" t="s">
        <v>3</v>
      </c>
      <c r="E14" s="41"/>
      <c r="F14" s="41"/>
      <c r="G14" s="42"/>
      <c r="H14" s="37" t="s">
        <v>21</v>
      </c>
      <c r="I14" s="30" t="s">
        <v>6</v>
      </c>
      <c r="J14" s="6"/>
    </row>
    <row r="15" spans="1:10" x14ac:dyDescent="0.3">
      <c r="A15" s="38"/>
      <c r="B15" s="38"/>
      <c r="C15" s="38"/>
      <c r="D15" s="43" t="s">
        <v>28</v>
      </c>
      <c r="E15" s="43" t="s">
        <v>4</v>
      </c>
      <c r="F15" s="43" t="s">
        <v>5</v>
      </c>
      <c r="G15" s="43" t="s">
        <v>20</v>
      </c>
      <c r="H15" s="38"/>
      <c r="I15" s="31"/>
      <c r="J15" s="7"/>
    </row>
    <row r="16" spans="1:10" ht="40.9" customHeight="1" x14ac:dyDescent="0.3">
      <c r="A16" s="39"/>
      <c r="B16" s="39"/>
      <c r="C16" s="39"/>
      <c r="D16" s="44"/>
      <c r="E16" s="44"/>
      <c r="F16" s="44"/>
      <c r="G16" s="44"/>
      <c r="H16" s="39"/>
      <c r="I16" s="32"/>
      <c r="J16" s="7"/>
    </row>
    <row r="17" spans="1:10" ht="15" x14ac:dyDescent="0.35">
      <c r="A17" s="8">
        <v>1</v>
      </c>
      <c r="B17" s="8">
        <v>2</v>
      </c>
      <c r="C17" s="8">
        <v>3</v>
      </c>
      <c r="D17" s="9">
        <v>4</v>
      </c>
      <c r="E17" s="9">
        <v>5</v>
      </c>
      <c r="F17" s="9">
        <v>6</v>
      </c>
      <c r="G17" s="9">
        <v>7</v>
      </c>
      <c r="H17" s="8">
        <v>8</v>
      </c>
      <c r="I17" s="8">
        <v>9</v>
      </c>
      <c r="J17" s="7"/>
    </row>
    <row r="18" spans="1:10" ht="21" customHeight="1" x14ac:dyDescent="0.3">
      <c r="A18" s="10" t="s">
        <v>11</v>
      </c>
      <c r="B18" s="11"/>
      <c r="C18" s="11"/>
      <c r="D18" s="12"/>
      <c r="E18" s="12"/>
      <c r="F18" s="12"/>
      <c r="G18" s="12"/>
      <c r="H18" s="13"/>
      <c r="I18" s="13"/>
      <c r="J18" s="14"/>
    </row>
    <row r="19" spans="1:10" x14ac:dyDescent="0.3">
      <c r="A19" s="15" t="s">
        <v>12</v>
      </c>
      <c r="B19" s="11"/>
      <c r="C19" s="11"/>
      <c r="D19" s="12"/>
      <c r="E19" s="12"/>
      <c r="F19" s="12"/>
      <c r="G19" s="12"/>
      <c r="H19" s="13"/>
      <c r="I19" s="13"/>
      <c r="J19" s="16"/>
    </row>
    <row r="20" spans="1:10" ht="33" customHeight="1" x14ac:dyDescent="0.3">
      <c r="A20" s="17" t="s">
        <v>29</v>
      </c>
      <c r="B20" s="11"/>
      <c r="C20" s="11">
        <v>97000</v>
      </c>
      <c r="D20" s="12"/>
      <c r="E20" s="12"/>
      <c r="F20" s="12"/>
      <c r="G20" s="12"/>
      <c r="H20" s="18">
        <f>B20*C20</f>
        <v>0</v>
      </c>
      <c r="I20" s="11" t="s">
        <v>17</v>
      </c>
      <c r="J20" s="7"/>
    </row>
    <row r="21" spans="1:10" ht="32.450000000000003" customHeight="1" x14ac:dyDescent="0.3">
      <c r="A21" s="17" t="s">
        <v>30</v>
      </c>
      <c r="B21" s="11"/>
      <c r="C21" s="11">
        <v>89500</v>
      </c>
      <c r="D21" s="12"/>
      <c r="E21" s="12"/>
      <c r="F21" s="12"/>
      <c r="G21" s="12"/>
      <c r="H21" s="18">
        <f t="shared" ref="H21:H46" si="0">B21*C21</f>
        <v>0</v>
      </c>
      <c r="I21" s="11" t="s">
        <v>17</v>
      </c>
      <c r="J21" s="7"/>
    </row>
    <row r="22" spans="1:10" ht="32.450000000000003" customHeight="1" x14ac:dyDescent="0.3">
      <c r="A22" s="17" t="s">
        <v>31</v>
      </c>
      <c r="B22" s="11"/>
      <c r="C22" s="11">
        <v>82500</v>
      </c>
      <c r="D22" s="12"/>
      <c r="E22" s="12"/>
      <c r="F22" s="12"/>
      <c r="G22" s="12"/>
      <c r="H22" s="18">
        <f t="shared" si="0"/>
        <v>0</v>
      </c>
      <c r="I22" s="11" t="s">
        <v>17</v>
      </c>
      <c r="J22" s="7"/>
    </row>
    <row r="23" spans="1:10" ht="22.15" customHeight="1" x14ac:dyDescent="0.3">
      <c r="A23" s="17" t="s">
        <v>32</v>
      </c>
      <c r="B23" s="11"/>
      <c r="C23" s="11">
        <v>82500</v>
      </c>
      <c r="D23" s="12"/>
      <c r="E23" s="12"/>
      <c r="F23" s="12"/>
      <c r="G23" s="12"/>
      <c r="H23" s="18">
        <f t="shared" si="0"/>
        <v>0</v>
      </c>
      <c r="I23" s="11" t="s">
        <v>17</v>
      </c>
      <c r="J23" s="7"/>
    </row>
    <row r="24" spans="1:10" ht="36" customHeight="1" x14ac:dyDescent="0.3">
      <c r="A24" s="17" t="s">
        <v>33</v>
      </c>
      <c r="B24" s="11"/>
      <c r="C24" s="11">
        <v>87000</v>
      </c>
      <c r="D24" s="12"/>
      <c r="E24" s="12"/>
      <c r="F24" s="12"/>
      <c r="G24" s="12"/>
      <c r="H24" s="18">
        <f t="shared" si="0"/>
        <v>0</v>
      </c>
      <c r="I24" s="11" t="s">
        <v>17</v>
      </c>
      <c r="J24" s="7"/>
    </row>
    <row r="25" spans="1:10" ht="32.450000000000003" customHeight="1" x14ac:dyDescent="0.3">
      <c r="A25" s="17" t="s">
        <v>34</v>
      </c>
      <c r="B25" s="11"/>
      <c r="C25" s="11">
        <v>80000</v>
      </c>
      <c r="D25" s="12"/>
      <c r="E25" s="12"/>
      <c r="F25" s="12"/>
      <c r="G25" s="12"/>
      <c r="H25" s="18">
        <f t="shared" si="0"/>
        <v>0</v>
      </c>
      <c r="I25" s="11" t="s">
        <v>17</v>
      </c>
      <c r="J25" s="7"/>
    </row>
    <row r="26" spans="1:10" ht="16.149999999999999" customHeight="1" x14ac:dyDescent="0.3">
      <c r="A26" s="17" t="s">
        <v>35</v>
      </c>
      <c r="B26" s="11"/>
      <c r="C26" s="11">
        <v>72500</v>
      </c>
      <c r="D26" s="12"/>
      <c r="E26" s="12"/>
      <c r="F26" s="12"/>
      <c r="G26" s="12"/>
      <c r="H26" s="18">
        <f t="shared" si="0"/>
        <v>0</v>
      </c>
      <c r="I26" s="11" t="s">
        <v>17</v>
      </c>
      <c r="J26" s="7"/>
    </row>
    <row r="27" spans="1:10" ht="16.149999999999999" customHeight="1" x14ac:dyDescent="0.3">
      <c r="A27" s="17" t="s">
        <v>36</v>
      </c>
      <c r="B27" s="11"/>
      <c r="C27" s="11">
        <v>65500</v>
      </c>
      <c r="D27" s="12"/>
      <c r="E27" s="12"/>
      <c r="F27" s="12"/>
      <c r="G27" s="12"/>
      <c r="H27" s="18">
        <f t="shared" si="0"/>
        <v>0</v>
      </c>
      <c r="I27" s="11" t="s">
        <v>17</v>
      </c>
      <c r="J27" s="7"/>
    </row>
    <row r="28" spans="1:10" ht="16.149999999999999" customHeight="1" x14ac:dyDescent="0.3">
      <c r="A28" s="17" t="s">
        <v>37</v>
      </c>
      <c r="B28" s="11"/>
      <c r="C28" s="11">
        <v>84500</v>
      </c>
      <c r="D28" s="12"/>
      <c r="E28" s="12"/>
      <c r="F28" s="12"/>
      <c r="G28" s="12"/>
      <c r="H28" s="18">
        <f t="shared" si="0"/>
        <v>0</v>
      </c>
      <c r="I28" s="11" t="s">
        <v>10</v>
      </c>
      <c r="J28" s="7"/>
    </row>
    <row r="29" spans="1:10" ht="16.149999999999999" customHeight="1" x14ac:dyDescent="0.3">
      <c r="A29" s="17" t="s">
        <v>9</v>
      </c>
      <c r="B29" s="11"/>
      <c r="C29" s="11">
        <v>81000</v>
      </c>
      <c r="D29" s="12"/>
      <c r="E29" s="12"/>
      <c r="F29" s="12"/>
      <c r="G29" s="12"/>
      <c r="H29" s="18">
        <f t="shared" si="0"/>
        <v>0</v>
      </c>
      <c r="I29" s="11" t="s">
        <v>10</v>
      </c>
      <c r="J29" s="7"/>
    </row>
    <row r="30" spans="1:10" ht="16.149999999999999" customHeight="1" x14ac:dyDescent="0.3">
      <c r="A30" s="17" t="s">
        <v>38</v>
      </c>
      <c r="B30" s="11"/>
      <c r="C30" s="11">
        <v>80500</v>
      </c>
      <c r="D30" s="12"/>
      <c r="E30" s="12"/>
      <c r="F30" s="12"/>
      <c r="G30" s="12"/>
      <c r="H30" s="18">
        <f t="shared" si="0"/>
        <v>0</v>
      </c>
      <c r="I30" s="11" t="s">
        <v>10</v>
      </c>
      <c r="J30" s="7"/>
    </row>
    <row r="31" spans="1:10" ht="16.149999999999999" customHeight="1" x14ac:dyDescent="0.3">
      <c r="A31" s="17" t="s">
        <v>39</v>
      </c>
      <c r="B31" s="11"/>
      <c r="C31" s="11">
        <v>80500</v>
      </c>
      <c r="D31" s="12"/>
      <c r="E31" s="12"/>
      <c r="F31" s="12"/>
      <c r="G31" s="12"/>
      <c r="H31" s="18">
        <f t="shared" si="0"/>
        <v>0</v>
      </c>
      <c r="I31" s="11" t="s">
        <v>10</v>
      </c>
      <c r="J31" s="7"/>
    </row>
    <row r="32" spans="1:10" ht="16.149999999999999" customHeight="1" x14ac:dyDescent="0.3">
      <c r="A32" s="17" t="s">
        <v>40</v>
      </c>
      <c r="B32" s="11"/>
      <c r="C32" s="11">
        <v>70000</v>
      </c>
      <c r="D32" s="12"/>
      <c r="E32" s="12"/>
      <c r="F32" s="12"/>
      <c r="G32" s="12"/>
      <c r="H32" s="18">
        <f t="shared" si="0"/>
        <v>0</v>
      </c>
      <c r="I32" s="11" t="s">
        <v>10</v>
      </c>
      <c r="J32" s="7"/>
    </row>
    <row r="33" spans="1:10" ht="12.6" customHeight="1" x14ac:dyDescent="0.3">
      <c r="A33" s="19" t="s">
        <v>41</v>
      </c>
      <c r="B33" s="11"/>
      <c r="C33" s="11">
        <v>66000</v>
      </c>
      <c r="D33" s="12"/>
      <c r="E33" s="12"/>
      <c r="F33" s="12"/>
      <c r="G33" s="12"/>
      <c r="H33" s="18">
        <f t="shared" si="0"/>
        <v>0</v>
      </c>
      <c r="I33" s="11" t="s">
        <v>10</v>
      </c>
      <c r="J33" s="7"/>
    </row>
    <row r="34" spans="1:10" x14ac:dyDescent="0.3">
      <c r="A34" s="19" t="s">
        <v>42</v>
      </c>
      <c r="B34" s="11"/>
      <c r="C34" s="11">
        <v>65500</v>
      </c>
      <c r="D34" s="12"/>
      <c r="E34" s="12"/>
      <c r="F34" s="12"/>
      <c r="G34" s="12"/>
      <c r="H34" s="18">
        <f t="shared" si="0"/>
        <v>0</v>
      </c>
      <c r="I34" s="11" t="s">
        <v>10</v>
      </c>
      <c r="J34" s="7"/>
    </row>
    <row r="35" spans="1:10" x14ac:dyDescent="0.3">
      <c r="A35" s="19" t="s">
        <v>43</v>
      </c>
      <c r="B35" s="11"/>
      <c r="C35" s="11">
        <v>63000</v>
      </c>
      <c r="D35" s="12"/>
      <c r="E35" s="12"/>
      <c r="F35" s="12"/>
      <c r="G35" s="12"/>
      <c r="H35" s="18">
        <f t="shared" si="0"/>
        <v>0</v>
      </c>
      <c r="I35" s="11" t="s">
        <v>10</v>
      </c>
      <c r="J35" s="20"/>
    </row>
    <row r="36" spans="1:10" x14ac:dyDescent="0.3">
      <c r="A36" s="19" t="s">
        <v>44</v>
      </c>
      <c r="B36" s="11"/>
      <c r="C36" s="11">
        <v>58000</v>
      </c>
      <c r="D36" s="12"/>
      <c r="E36" s="12"/>
      <c r="F36" s="12"/>
      <c r="G36" s="12"/>
      <c r="H36" s="18">
        <f t="shared" si="0"/>
        <v>0</v>
      </c>
      <c r="I36" s="11" t="s">
        <v>10</v>
      </c>
      <c r="J36" s="21"/>
    </row>
    <row r="37" spans="1:10" x14ac:dyDescent="0.3">
      <c r="A37" s="19" t="s">
        <v>45</v>
      </c>
      <c r="B37" s="11"/>
      <c r="C37" s="11">
        <v>70000</v>
      </c>
      <c r="D37" s="12"/>
      <c r="E37" s="12"/>
      <c r="F37" s="12"/>
      <c r="G37" s="12"/>
      <c r="H37" s="18">
        <f t="shared" si="0"/>
        <v>0</v>
      </c>
      <c r="I37" s="11" t="s">
        <v>14</v>
      </c>
      <c r="J37" s="21"/>
    </row>
    <row r="38" spans="1:10" ht="16.149999999999999" customHeight="1" x14ac:dyDescent="0.3">
      <c r="A38" s="17" t="s">
        <v>46</v>
      </c>
      <c r="B38" s="11"/>
      <c r="C38" s="11">
        <v>68000</v>
      </c>
      <c r="D38" s="12"/>
      <c r="E38" s="12"/>
      <c r="F38" s="12"/>
      <c r="G38" s="12"/>
      <c r="H38" s="18">
        <f t="shared" si="0"/>
        <v>0</v>
      </c>
      <c r="I38" s="11" t="s">
        <v>14</v>
      </c>
      <c r="J38" s="7"/>
    </row>
    <row r="39" spans="1:10" ht="16.149999999999999" customHeight="1" x14ac:dyDescent="0.3">
      <c r="A39" s="17" t="s">
        <v>13</v>
      </c>
      <c r="B39" s="11"/>
      <c r="C39" s="11">
        <v>60500</v>
      </c>
      <c r="D39" s="12"/>
      <c r="E39" s="12"/>
      <c r="F39" s="12"/>
      <c r="G39" s="12"/>
      <c r="H39" s="18">
        <f t="shared" si="0"/>
        <v>0</v>
      </c>
      <c r="I39" s="11" t="s">
        <v>14</v>
      </c>
      <c r="J39" s="7"/>
    </row>
    <row r="40" spans="1:10" ht="16.149999999999999" customHeight="1" x14ac:dyDescent="0.3">
      <c r="A40" s="17" t="s">
        <v>47</v>
      </c>
      <c r="B40" s="11"/>
      <c r="C40" s="11">
        <v>58000</v>
      </c>
      <c r="D40" s="12"/>
      <c r="E40" s="12"/>
      <c r="F40" s="12"/>
      <c r="G40" s="12"/>
      <c r="H40" s="18">
        <f t="shared" si="0"/>
        <v>0</v>
      </c>
      <c r="I40" s="11" t="s">
        <v>14</v>
      </c>
      <c r="J40" s="7"/>
    </row>
    <row r="41" spans="1:10" ht="16.149999999999999" customHeight="1" x14ac:dyDescent="0.3">
      <c r="A41" s="17" t="s">
        <v>48</v>
      </c>
      <c r="B41" s="11"/>
      <c r="C41" s="11">
        <v>53500</v>
      </c>
      <c r="D41" s="12"/>
      <c r="E41" s="12"/>
      <c r="F41" s="12"/>
      <c r="G41" s="12"/>
      <c r="H41" s="18">
        <f t="shared" si="0"/>
        <v>0</v>
      </c>
      <c r="I41" s="11" t="s">
        <v>14</v>
      </c>
      <c r="J41" s="7"/>
    </row>
    <row r="42" spans="1:10" ht="16.149999999999999" customHeight="1" x14ac:dyDescent="0.3">
      <c r="A42" s="17" t="s">
        <v>49</v>
      </c>
      <c r="B42" s="11"/>
      <c r="C42" s="11">
        <v>51000</v>
      </c>
      <c r="D42" s="12"/>
      <c r="E42" s="12"/>
      <c r="F42" s="12"/>
      <c r="G42" s="12"/>
      <c r="H42" s="18">
        <f t="shared" si="0"/>
        <v>0</v>
      </c>
      <c r="I42" s="11" t="s">
        <v>14</v>
      </c>
      <c r="J42" s="7"/>
    </row>
    <row r="43" spans="1:10" ht="15.6" customHeight="1" x14ac:dyDescent="0.3">
      <c r="A43" s="17" t="s">
        <v>53</v>
      </c>
      <c r="B43" s="11"/>
      <c r="C43" s="11">
        <v>51000</v>
      </c>
      <c r="D43" s="12"/>
      <c r="E43" s="12"/>
      <c r="F43" s="12"/>
      <c r="G43" s="12"/>
      <c r="H43" s="18">
        <f t="shared" si="0"/>
        <v>0</v>
      </c>
      <c r="I43" s="11" t="s">
        <v>15</v>
      </c>
      <c r="J43" s="7"/>
    </row>
    <row r="44" spans="1:10" ht="16.149999999999999" customHeight="1" x14ac:dyDescent="0.3">
      <c r="A44" s="17" t="s">
        <v>50</v>
      </c>
      <c r="B44" s="11"/>
      <c r="C44" s="11">
        <v>43500</v>
      </c>
      <c r="D44" s="12"/>
      <c r="E44" s="12"/>
      <c r="F44" s="12"/>
      <c r="G44" s="12"/>
      <c r="H44" s="18">
        <f t="shared" si="0"/>
        <v>0</v>
      </c>
      <c r="I44" s="11" t="s">
        <v>15</v>
      </c>
      <c r="J44" s="7"/>
    </row>
    <row r="45" spans="1:10" ht="16.149999999999999" customHeight="1" x14ac:dyDescent="0.3">
      <c r="A45" s="17" t="s">
        <v>51</v>
      </c>
      <c r="B45" s="11"/>
      <c r="C45" s="11">
        <v>43500</v>
      </c>
      <c r="D45" s="12"/>
      <c r="E45" s="12"/>
      <c r="F45" s="12"/>
      <c r="G45" s="12"/>
      <c r="H45" s="18">
        <f t="shared" si="0"/>
        <v>0</v>
      </c>
      <c r="I45" s="11" t="s">
        <v>16</v>
      </c>
      <c r="J45" s="7"/>
    </row>
    <row r="46" spans="1:10" ht="16.149999999999999" customHeight="1" x14ac:dyDescent="0.3">
      <c r="A46" s="17" t="s">
        <v>52</v>
      </c>
      <c r="B46" s="11"/>
      <c r="C46" s="11">
        <v>36500</v>
      </c>
      <c r="D46" s="12"/>
      <c r="E46" s="12"/>
      <c r="F46" s="12"/>
      <c r="G46" s="12"/>
      <c r="H46" s="18">
        <f t="shared" si="0"/>
        <v>0</v>
      </c>
      <c r="I46" s="11" t="s">
        <v>16</v>
      </c>
      <c r="J46" s="7"/>
    </row>
    <row r="47" spans="1:10" x14ac:dyDescent="0.3">
      <c r="A47" s="22" t="s">
        <v>7</v>
      </c>
      <c r="B47" s="23">
        <f>SUM(B20:B46)</f>
        <v>0</v>
      </c>
      <c r="C47" s="23">
        <f>SUMPRODUCT(B20:B46,C20:C46)</f>
        <v>0</v>
      </c>
      <c r="D47" s="23">
        <f t="shared" ref="D47:G47" si="1">SUM(D20:D46)</f>
        <v>0</v>
      </c>
      <c r="E47" s="23">
        <f t="shared" si="1"/>
        <v>0</v>
      </c>
      <c r="F47" s="23">
        <f t="shared" si="1"/>
        <v>0</v>
      </c>
      <c r="G47" s="23">
        <f t="shared" si="1"/>
        <v>0</v>
      </c>
      <c r="H47" s="23">
        <f>SUM(H20:H46)</f>
        <v>0</v>
      </c>
      <c r="I47" s="23"/>
      <c r="J47" s="21"/>
    </row>
    <row r="48" spans="1:10" x14ac:dyDescent="0.3">
      <c r="A48" s="24"/>
      <c r="B48" s="24"/>
      <c r="C48" s="24"/>
      <c r="D48" s="24"/>
      <c r="E48" s="24"/>
      <c r="F48" s="24"/>
      <c r="G48" s="24"/>
      <c r="H48" s="24"/>
      <c r="J48" s="21"/>
    </row>
    <row r="49" spans="1:10" x14ac:dyDescent="0.3">
      <c r="A49" s="24"/>
      <c r="B49" s="24"/>
      <c r="C49" s="25"/>
      <c r="D49" s="25"/>
      <c r="E49" s="25"/>
      <c r="F49" s="24"/>
      <c r="G49" s="24"/>
      <c r="H49" s="24"/>
      <c r="J49" s="21"/>
    </row>
    <row r="50" spans="1:10" x14ac:dyDescent="0.3">
      <c r="A50" s="7"/>
      <c r="B50" s="26"/>
      <c r="J50" s="21"/>
    </row>
    <row r="51" spans="1:10" x14ac:dyDescent="0.3">
      <c r="A51" s="7"/>
      <c r="C51" s="2" t="s">
        <v>24</v>
      </c>
      <c r="D51" s="3"/>
      <c r="E51" s="3"/>
      <c r="F51" s="1" t="s">
        <v>23</v>
      </c>
      <c r="J51" s="21"/>
    </row>
    <row r="52" spans="1:10" x14ac:dyDescent="0.3">
      <c r="A52" s="7"/>
      <c r="J52" s="21"/>
    </row>
    <row r="53" spans="1:10" x14ac:dyDescent="0.3">
      <c r="J53" s="27"/>
    </row>
    <row r="54" spans="1:10" x14ac:dyDescent="0.3">
      <c r="J54" s="7"/>
    </row>
    <row r="55" spans="1:10" x14ac:dyDescent="0.3">
      <c r="A55" s="1" t="s">
        <v>25</v>
      </c>
      <c r="J55" s="7"/>
    </row>
    <row r="56" spans="1:10" x14ac:dyDescent="0.3">
      <c r="A56" s="1" t="s">
        <v>54</v>
      </c>
    </row>
  </sheetData>
  <mergeCells count="16">
    <mergeCell ref="A14:A16"/>
    <mergeCell ref="B14:B16"/>
    <mergeCell ref="C14:C16"/>
    <mergeCell ref="D14:G14"/>
    <mergeCell ref="H14:H16"/>
    <mergeCell ref="I14:I16"/>
    <mergeCell ref="D15:D16"/>
    <mergeCell ref="E15:E16"/>
    <mergeCell ref="F15:F16"/>
    <mergeCell ref="G15:G16"/>
    <mergeCell ref="A13:I13"/>
    <mergeCell ref="H1:I1"/>
    <mergeCell ref="A8:I8"/>
    <mergeCell ref="A10:I10"/>
    <mergeCell ref="A11:I11"/>
    <mergeCell ref="A12:I12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>2016-08-30T07:00:00+00:00</_DCDateCreat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91983B6AA07684590996C76C79343E4" ma:contentTypeVersion="2" ma:contentTypeDescription="Создание документа." ma:contentTypeScope="" ma:versionID="f84292c77b435422423d95682750546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a723717945db05ee406d1f45469f9c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10" ma:displayName="Заметки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A1A93-B51F-444F-A3AF-7CAB8057F79E}"/>
</file>

<file path=customXml/itemProps2.xml><?xml version="1.0" encoding="utf-8"?>
<ds:datastoreItem xmlns:ds="http://schemas.openxmlformats.org/officeDocument/2006/customXml" ds:itemID="{E3D58473-8303-44BC-B9D0-9234717DA6F5}"/>
</file>

<file path=customXml/itemProps3.xml><?xml version="1.0" encoding="utf-8"?>
<ds:datastoreItem xmlns:ds="http://schemas.openxmlformats.org/officeDocument/2006/customXml" ds:itemID="{B05862FA-FAD5-4566-A84F-7E16080A7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субсидия</vt:lpstr>
      <vt:lpstr>поу</vt:lpstr>
      <vt:lpstr>Лист3</vt:lpstr>
      <vt:lpstr>субсидия!Область_печати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приказу №3668-к от 30 августа 2016 года</dc:title>
  <dc:creator>Боглай</dc:creator>
  <dc:description>Проект штатного расписания</dc:description>
  <cp:lastModifiedBy>Смыслина Анастасия Ивановна</cp:lastModifiedBy>
  <dcterms:created xsi:type="dcterms:W3CDTF">2016-08-29T12:01:13Z</dcterms:created>
  <dcterms:modified xsi:type="dcterms:W3CDTF">2017-08-24T14:50:12Z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0x010100991983B6AA07684590996C76C79343E4</vt:lpwstr>
  </property>
</Properties>
</file>